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mc:AlternateContent xmlns:mc="http://schemas.openxmlformats.org/markup-compatibility/2006">
    <mc:Choice Requires="x15">
      <x15ac:absPath xmlns:x15ac="http://schemas.microsoft.com/office/spreadsheetml/2010/11/ac" url="https://rbnzgovt.sharepoint.com/sites/Policy-DepositTakers/DTA/DTA Standards Hub/Tranche 2 Consultation - February 2026/Versions for website/Data collection templates for Reporting Standard/"/>
    </mc:Choice>
  </mc:AlternateContent>
  <xr:revisionPtr revIDLastSave="131" documentId="13_ncr:1_{9B0CAE55-BC4E-41A7-B1EB-CF09B3B0AE57}" xr6:coauthVersionLast="47" xr6:coauthVersionMax="47" xr10:uidLastSave="{DCED3845-610F-4F84-B7BC-8C0A3A842BAC}"/>
  <bookViews>
    <workbookView xWindow="-120" yWindow="-120" windowWidth="29040" windowHeight="15720" xr2:uid="{00000000-000D-0000-FFFF-FFFF00000000}"/>
  </bookViews>
  <sheets>
    <sheet name="Contacts" sheetId="3" r:id="rId1"/>
    <sheet name="LVR lending position" sheetId="10" r:id="rId2"/>
    <sheet name="Sign-off" sheetId="6" r:id="rId3"/>
    <sheet name="List" sheetId="15" state="hidden" r:id="rId4"/>
    <sheet name="ALF Admin" sheetId="14" state="hidden" r:id="rId5"/>
    <sheet name="Change log" sheetId="16" state="hidden" r:id="rId6"/>
  </sheets>
  <definedNames>
    <definedName name="_AMO_UniqueIdentifier" hidden="1">"'13a4efab-36d6-40ff-b772-4a2f32d7d827'"</definedName>
    <definedName name="a">#REF!</definedName>
    <definedName name="ad">#REF!</definedName>
    <definedName name="ANZSIC">#REF!</definedName>
    <definedName name="Banks">#REF!</definedName>
    <definedName name="E">#REF!</definedName>
    <definedName name="expense_a">#REF!</definedName>
    <definedName name="expense_borrowings" localSheetId="5">#REF!</definedName>
    <definedName name="expense_borrowings" localSheetId="1">#REF!</definedName>
    <definedName name="expense_borrowings">#REF!</definedName>
    <definedName name="expense_borrowings_related" localSheetId="5">#REF!</definedName>
    <definedName name="expense_borrowings_related" localSheetId="1">#REF!</definedName>
    <definedName name="expense_borrowings_related">#REF!</definedName>
    <definedName name="expense_borrowings_total" localSheetId="5">#REF!</definedName>
    <definedName name="expense_borrowings_total" localSheetId="1">#REF!</definedName>
    <definedName name="expense_borrowings_total">#REF!</definedName>
    <definedName name="expense_debt_securities" localSheetId="5">#REF!</definedName>
    <definedName name="expense_debt_securities" localSheetId="1">#REF!</definedName>
    <definedName name="expense_debt_securities">#REF!</definedName>
    <definedName name="expense_debt_securities_related" localSheetId="5">#REF!</definedName>
    <definedName name="expense_debt_securities_related" localSheetId="1">#REF!</definedName>
    <definedName name="expense_debt_securities_related">#REF!</definedName>
    <definedName name="expense_debt_securities_total" localSheetId="5">#REF!</definedName>
    <definedName name="expense_debt_securities_total" localSheetId="1">#REF!</definedName>
    <definedName name="expense_debt_securities_total">#REF!</definedName>
    <definedName name="expense_deposits" localSheetId="5">#REF!</definedName>
    <definedName name="expense_deposits" localSheetId="1">#REF!</definedName>
    <definedName name="expense_deposits">#REF!</definedName>
    <definedName name="expense_deposits_related" localSheetId="5">#REF!</definedName>
    <definedName name="expense_deposits_related" localSheetId="1">#REF!</definedName>
    <definedName name="expense_deposits_related">#REF!</definedName>
    <definedName name="expense_deposits_total" localSheetId="5">#REF!</definedName>
    <definedName name="expense_deposits_total" localSheetId="1">#REF!</definedName>
    <definedName name="expense_deposits_total">#REF!</definedName>
    <definedName name="expense_derivatives" localSheetId="5">#REF!</definedName>
    <definedName name="expense_derivatives" localSheetId="1">#REF!</definedName>
    <definedName name="expense_derivatives">#REF!</definedName>
    <definedName name="expense_derivatives_related" localSheetId="5">#REF!</definedName>
    <definedName name="expense_derivatives_related" localSheetId="1">#REF!</definedName>
    <definedName name="expense_derivatives_related">#REF!</definedName>
    <definedName name="expense_derivatives_total" localSheetId="5">#REF!</definedName>
    <definedName name="expense_derivatives_total" localSheetId="1">#REF!</definedName>
    <definedName name="expense_derivatives_total">#REF!</definedName>
    <definedName name="expense_other" localSheetId="5">#REF!</definedName>
    <definedName name="expense_other" localSheetId="1">#REF!</definedName>
    <definedName name="expense_other">#REF!</definedName>
    <definedName name="expense_other_related" localSheetId="5">#REF!</definedName>
    <definedName name="expense_other_related" localSheetId="1">#REF!</definedName>
    <definedName name="expense_other_related">#REF!</definedName>
    <definedName name="expense_other_total" localSheetId="5">#REF!</definedName>
    <definedName name="expense_other_total" localSheetId="1">#REF!</definedName>
    <definedName name="expense_other_total">#REF!</definedName>
    <definedName name="expense_total" localSheetId="5">#REF!</definedName>
    <definedName name="expense_total" localSheetId="1">#REF!</definedName>
    <definedName name="expense_total">#REF!</definedName>
    <definedName name="expense_total_related" localSheetId="5">#REF!</definedName>
    <definedName name="expense_total_related" localSheetId="1">#REF!</definedName>
    <definedName name="expense_total_related">#REF!</definedName>
    <definedName name="expense_total_total" localSheetId="5">#REF!</definedName>
    <definedName name="expense_total_total" localSheetId="1">#REF!</definedName>
    <definedName name="expense_total_total">#REF!</definedName>
    <definedName name="income_cash" localSheetId="5">#REF!</definedName>
    <definedName name="income_cash" localSheetId="1">#REF!</definedName>
    <definedName name="income_cash">#REF!</definedName>
    <definedName name="income_cash_total" localSheetId="5">#REF!</definedName>
    <definedName name="income_cash_total" localSheetId="1">#REF!</definedName>
    <definedName name="income_cash_total">#REF!</definedName>
    <definedName name="income_debt_securities" localSheetId="5">#REF!</definedName>
    <definedName name="income_debt_securities" localSheetId="1">#REF!</definedName>
    <definedName name="income_debt_securities">#REF!</definedName>
    <definedName name="income_debt_securities_related" localSheetId="5">#REF!</definedName>
    <definedName name="income_debt_securities_related" localSheetId="1">#REF!</definedName>
    <definedName name="income_debt_securities_related">#REF!</definedName>
    <definedName name="income_debt_securities_total" localSheetId="5">#REF!</definedName>
    <definedName name="income_debt_securities_total" localSheetId="1">#REF!</definedName>
    <definedName name="income_debt_securities_total">#REF!</definedName>
    <definedName name="income_deposits" localSheetId="5">#REF!</definedName>
    <definedName name="income_deposits" localSheetId="1">#REF!</definedName>
    <definedName name="income_deposits">#REF!</definedName>
    <definedName name="income_deposits_related" localSheetId="5">#REF!</definedName>
    <definedName name="income_deposits_related" localSheetId="1">#REF!</definedName>
    <definedName name="income_deposits_related">#REF!</definedName>
    <definedName name="income_deposits_total" localSheetId="5">#REF!</definedName>
    <definedName name="income_deposits_total" localSheetId="1">#REF!</definedName>
    <definedName name="income_deposits_total">#REF!</definedName>
    <definedName name="income_derivative" localSheetId="5">#REF!</definedName>
    <definedName name="income_derivative" localSheetId="1">#REF!</definedName>
    <definedName name="income_derivative">#REF!</definedName>
    <definedName name="income_derivatives_related" localSheetId="5">#REF!</definedName>
    <definedName name="income_derivatives_related" localSheetId="1">#REF!</definedName>
    <definedName name="income_derivatives_related">#REF!</definedName>
    <definedName name="income_derivatives_total" localSheetId="5">#REF!</definedName>
    <definedName name="income_derivatives_total" localSheetId="1">#REF!</definedName>
    <definedName name="income_derivatives_total">#REF!</definedName>
    <definedName name="income_loans" localSheetId="5">#REF!</definedName>
    <definedName name="income_loans" localSheetId="1">#REF!</definedName>
    <definedName name="income_loans">#REF!</definedName>
    <definedName name="income_loans_related" localSheetId="5">#REF!</definedName>
    <definedName name="income_loans_related" localSheetId="1">#REF!</definedName>
    <definedName name="income_loans_related">#REF!</definedName>
    <definedName name="income_loans_total" localSheetId="5">#REF!</definedName>
    <definedName name="income_loans_total" localSheetId="1">#REF!</definedName>
    <definedName name="income_loans_total">#REF!</definedName>
    <definedName name="income_other" localSheetId="5">#REF!</definedName>
    <definedName name="income_other" localSheetId="1">#REF!</definedName>
    <definedName name="income_other">#REF!</definedName>
    <definedName name="income_other_related" localSheetId="5">#REF!</definedName>
    <definedName name="income_other_related" localSheetId="1">#REF!</definedName>
    <definedName name="income_other_related">#REF!</definedName>
    <definedName name="income_other_total" localSheetId="5">#REF!</definedName>
    <definedName name="income_other_total" localSheetId="1">#REF!</definedName>
    <definedName name="income_other_total">#REF!</definedName>
    <definedName name="income_total" localSheetId="5">#REF!</definedName>
    <definedName name="income_total" localSheetId="1">#REF!</definedName>
    <definedName name="income_total">#REF!</definedName>
    <definedName name="income_total_related" localSheetId="5">#REF!</definedName>
    <definedName name="income_total_related" localSheetId="1">#REF!</definedName>
    <definedName name="income_total_related">#REF!</definedName>
    <definedName name="income_total_total" localSheetId="5">#REF!</definedName>
    <definedName name="income_total_total" localSheetId="1">#REF!</definedName>
    <definedName name="income_total_total">#REF!</definedName>
    <definedName name="IndustryClassification">#REF!</definedName>
    <definedName name="Locally_Incorporated">#REF!</definedName>
    <definedName name="Managed_Fund_List">#REF!</definedName>
    <definedName name="_xlnm.Print_Area" localSheetId="0">Contacts!$A$1:$R$40</definedName>
    <definedName name="_xlnm.Print_Area" localSheetId="1">'LVR lending position'!$A$1:$T$48</definedName>
    <definedName name="_xlnm.Print_Area" localSheetId="2">'Sign-off'!$A$1:$K$50</definedName>
    <definedName name="Q">#REF!</definedName>
    <definedName name="Respondent_list">#REF!</definedName>
    <definedName name="s_LVRP_Effective">#REF!</definedName>
    <definedName name="s_LVRP_Version">#REF!</definedName>
    <definedName name="s_QIS_Version">#REF!</definedName>
    <definedName name="sd">#REF!</definedName>
    <definedName name="securitisation_asset" localSheetId="5">#REF!</definedName>
    <definedName name="securitisation_asset">#REF!</definedName>
    <definedName name="securitisation_structure" localSheetId="5">#REF!</definedName>
    <definedName name="securitisation_structure">#REF!</definedName>
    <definedName name="SorL">#REF!</definedName>
    <definedName name="test">#REF!</definedName>
    <definedName name="v_QIS_Insurer_Names">#REF!</definedName>
    <definedName name="v_QIS_YearEnd_Dates">#REF!</definedName>
    <definedName name="W">#REF!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5" i="10" l="1"/>
  <c r="I45" i="10"/>
  <c r="J45" i="10"/>
  <c r="G45" i="10"/>
  <c r="R28" i="10"/>
  <c r="H28" i="10"/>
  <c r="I28" i="10"/>
  <c r="J28" i="10"/>
  <c r="K28" i="10"/>
  <c r="L28" i="10"/>
  <c r="M28" i="10"/>
  <c r="N28" i="10"/>
  <c r="O28" i="10"/>
  <c r="P28" i="10"/>
  <c r="G28" i="10"/>
  <c r="B6" i="14" l="1"/>
  <c r="C6" i="14"/>
  <c r="B8" i="14"/>
  <c r="Q18" i="10"/>
  <c r="Q19" i="10"/>
  <c r="Q20" i="10"/>
  <c r="Q21" i="10"/>
  <c r="Q22" i="10"/>
  <c r="Q23" i="10"/>
  <c r="Q24" i="10"/>
  <c r="Q25" i="10"/>
  <c r="Q26" i="10"/>
  <c r="Q17" i="10"/>
  <c r="J34" i="10"/>
  <c r="K34" i="10"/>
  <c r="J35" i="10"/>
  <c r="K35" i="10"/>
  <c r="J36" i="10"/>
  <c r="K36" i="10"/>
  <c r="J37" i="10"/>
  <c r="K37" i="10"/>
  <c r="J38" i="10"/>
  <c r="K38" i="10"/>
  <c r="J39" i="10"/>
  <c r="K39" i="10"/>
  <c r="J40" i="10"/>
  <c r="K40" i="10"/>
  <c r="J41" i="10"/>
  <c r="K41" i="10"/>
  <c r="J42" i="10"/>
  <c r="K42" i="10"/>
  <c r="J43" i="10"/>
  <c r="K43" i="10"/>
  <c r="S26" i="10"/>
  <c r="S25" i="10"/>
  <c r="S24" i="10"/>
  <c r="S23" i="10"/>
  <c r="S22" i="10"/>
  <c r="S21" i="10"/>
  <c r="S20" i="10"/>
  <c r="S19" i="10"/>
  <c r="S18" i="10"/>
  <c r="S17" i="10"/>
  <c r="H8" i="10"/>
  <c r="S28" i="10"/>
</calcChain>
</file>

<file path=xl/sharedStrings.xml><?xml version="1.0" encoding="utf-8"?>
<sst xmlns="http://schemas.openxmlformats.org/spreadsheetml/2006/main" count="223" uniqueCount="168">
  <si>
    <t>For quarter ended:</t>
  </si>
  <si>
    <t>Select from list</t>
  </si>
  <si>
    <t>This return is due by the 12th working day of the month following the end of the reference period.</t>
  </si>
  <si>
    <t>Respondent contact information</t>
  </si>
  <si>
    <t>Reserve Bank information</t>
  </si>
  <si>
    <t>Institution</t>
  </si>
  <si>
    <t>Contacts</t>
  </si>
  <si>
    <t>📧</t>
  </si>
  <si>
    <t>Email</t>
  </si>
  <si>
    <t>statsunit@rbnz.govt.nz</t>
  </si>
  <si>
    <t>Address</t>
  </si>
  <si>
    <t>Building/Level</t>
  </si>
  <si>
    <t>Submission</t>
  </si>
  <si>
    <t>Street or PO Box</t>
  </si>
  <si>
    <t>All information must be submitted using the secure file transfer mechanism specified by the Reserve Bank from time to time.</t>
  </si>
  <si>
    <t>Suburb</t>
  </si>
  <si>
    <t>City/Town</t>
  </si>
  <si>
    <t>Country</t>
  </si>
  <si>
    <t>Other information</t>
  </si>
  <si>
    <t>Primary contact</t>
  </si>
  <si>
    <t>Name</t>
  </si>
  <si>
    <t>Position</t>
  </si>
  <si>
    <t>Phone</t>
  </si>
  <si>
    <t>Legal requirement</t>
  </si>
  <si>
    <t>Backup contact</t>
  </si>
  <si>
    <t>Confidentiality of information required</t>
  </si>
  <si>
    <t>Executive responsible</t>
  </si>
  <si>
    <r>
      <t xml:space="preserve">Note
</t>
    </r>
    <r>
      <rPr>
        <sz val="11"/>
        <rFont val="Segoe UI"/>
        <family val="2"/>
        <scheme val="minor"/>
      </rPr>
      <t xml:space="preserve">• Please report figures in millions to three decimal points, i.e. to the nearest thousand New Zealand dollars.  For example $1,234,567.89 is reported as 1.235                                                            • Please do not load zeros to cells where there are no values, leave the cells blank.  Only load a zero if the cell contains a value but it is really small e.g. 0.0004  </t>
    </r>
  </si>
  <si>
    <t>add</t>
  </si>
  <si>
    <t>less</t>
  </si>
  <si>
    <t>Off balance sheet residential mortgages</t>
  </si>
  <si>
    <t>Total on &amp; off balance sheet residential mortgages</t>
  </si>
  <si>
    <t>Opening position</t>
  </si>
  <si>
    <t>Drawdowns</t>
  </si>
  <si>
    <t>Interest charged</t>
  </si>
  <si>
    <t>Scheduled repayments (interest and principal)</t>
  </si>
  <si>
    <t>Repayment of loan in full</t>
  </si>
  <si>
    <t>Other excess repayments</t>
  </si>
  <si>
    <t>Repayment deficiencies</t>
  </si>
  <si>
    <t>Net write-offs</t>
  </si>
  <si>
    <t>Other adjustments</t>
  </si>
  <si>
    <t>Closing position</t>
  </si>
  <si>
    <t>Validation</t>
  </si>
  <si>
    <t>As at beginning of quarter</t>
  </si>
  <si>
    <t>During quarter</t>
  </si>
  <si>
    <t>As at end of quarter</t>
  </si>
  <si>
    <t>(a)</t>
  </si>
  <si>
    <t>LVR &gt;100</t>
  </si>
  <si>
    <t>(b)</t>
  </si>
  <si>
    <t>LVR &gt; 95 ≤ 100</t>
  </si>
  <si>
    <t>(c)</t>
  </si>
  <si>
    <t>LVR &gt; 90 ≤ 95</t>
  </si>
  <si>
    <t>(d)</t>
  </si>
  <si>
    <t>LVR &gt; 85 ≤ 90</t>
  </si>
  <si>
    <t>(e)</t>
  </si>
  <si>
    <t>LVR &gt; 80 ≤ 85</t>
  </si>
  <si>
    <t>(f)</t>
  </si>
  <si>
    <t>LVR &gt; 75 ≤ 80</t>
  </si>
  <si>
    <t>(g)</t>
  </si>
  <si>
    <t>LVR &gt; 70 ≤ 75</t>
  </si>
  <si>
    <t>(h)</t>
  </si>
  <si>
    <t>LVR &gt; 65 ≤ 70</t>
  </si>
  <si>
    <t>(i)</t>
  </si>
  <si>
    <t>LVR &gt; 60 ≤ 65</t>
  </si>
  <si>
    <t>(j)</t>
  </si>
  <si>
    <t>LVR ≤ 60</t>
  </si>
  <si>
    <t>Total</t>
  </si>
  <si>
    <t>Interest only</t>
  </si>
  <si>
    <t>Revolving credit</t>
  </si>
  <si>
    <t>Principal and interest</t>
  </si>
  <si>
    <t>SIGN-OFF</t>
  </si>
  <si>
    <t>Please make any comments that would help us interpret the information you have given</t>
  </si>
  <si>
    <t>Significant variances</t>
  </si>
  <si>
    <t>Revisions</t>
  </si>
  <si>
    <t>Changes in practice</t>
  </si>
  <si>
    <t>I confirm:</t>
  </si>
  <si>
    <t>I have completed this return, and have commented as appropriate:</t>
  </si>
  <si>
    <t>Date</t>
  </si>
  <si>
    <t>RBNZ Admin (Automated Load Facility)</t>
  </si>
  <si>
    <t>Please do not make changes to this sheet.</t>
  </si>
  <si>
    <t>Code</t>
  </si>
  <si>
    <t>Organisation Name</t>
  </si>
  <si>
    <t>RBNZ ID</t>
  </si>
  <si>
    <t>Respondent</t>
  </si>
  <si>
    <t>ANZ Bank New Zealand Limited</t>
  </si>
  <si>
    <t>ANZ</t>
  </si>
  <si>
    <t>Australia and New Zealand Banking Group Limited (New Zealand Banking Group)</t>
  </si>
  <si>
    <t>ANZG</t>
  </si>
  <si>
    <t>Period</t>
  </si>
  <si>
    <t>ASB Bank Limited</t>
  </si>
  <si>
    <t>ASB-BK</t>
  </si>
  <si>
    <t>Bank of China (New Zealand) Limited</t>
  </si>
  <si>
    <t>BOC</t>
  </si>
  <si>
    <t>Collection 1</t>
  </si>
  <si>
    <t>LVR-P</t>
  </si>
  <si>
    <t>Loan to Valuation Ratio survey - Lending position</t>
  </si>
  <si>
    <t>Bank of China Limited (New Zealand Banking Group)</t>
  </si>
  <si>
    <t>BOCG</t>
  </si>
  <si>
    <t>Collection 2</t>
  </si>
  <si>
    <t>Bank of New Zealand</t>
  </si>
  <si>
    <t>BNZ</t>
  </si>
  <si>
    <t>Collection 3</t>
  </si>
  <si>
    <t>China Construction Bank (New Zealand) Limited</t>
  </si>
  <si>
    <t>CCB</t>
  </si>
  <si>
    <t>Collection 4</t>
  </si>
  <si>
    <t>China Construction Bank Corporation (New Zealand Banking Group)</t>
  </si>
  <si>
    <t>CCBG</t>
  </si>
  <si>
    <t>Collection 5</t>
  </si>
  <si>
    <t>Commonwealth Bank of Australia Group</t>
  </si>
  <si>
    <t>CBA-Grp</t>
  </si>
  <si>
    <t>Collection 6</t>
  </si>
  <si>
    <t>Heartland Bank Limited</t>
  </si>
  <si>
    <t>HEART-BK</t>
  </si>
  <si>
    <t>Collection 7</t>
  </si>
  <si>
    <t>Industrial and Commercial Bank of China (New Zealand) Limited</t>
  </si>
  <si>
    <t>ICBC</t>
  </si>
  <si>
    <t>Collection 8</t>
  </si>
  <si>
    <t>Industrial and Commercial Bank of China Limited (New Zealand Banking Group)</t>
  </si>
  <si>
    <t>ICBCG</t>
  </si>
  <si>
    <t>Collection 9</t>
  </si>
  <si>
    <t>Kiwibank Limited</t>
  </si>
  <si>
    <t>KIWI</t>
  </si>
  <si>
    <t>Collection 10</t>
  </si>
  <si>
    <t>Kookmin Bank</t>
  </si>
  <si>
    <t>KOOK</t>
  </si>
  <si>
    <t>Rabobank New Zealand Limited</t>
  </si>
  <si>
    <t>RABO-NZ</t>
  </si>
  <si>
    <t>Cooperatieve Rabobank U.A. (New Zealand Banking Group)</t>
  </si>
  <si>
    <t>RABO-NED</t>
  </si>
  <si>
    <t>Southland Building Society</t>
  </si>
  <si>
    <t>SBS-Bk</t>
  </si>
  <si>
    <t>The Co-operative Bank Limited</t>
  </si>
  <si>
    <t>CO-OP</t>
  </si>
  <si>
    <t>TSB Bank Limited</t>
  </si>
  <si>
    <t>TSB</t>
  </si>
  <si>
    <t>Westpac New Zealand Limited</t>
  </si>
  <si>
    <t>WNZL</t>
  </si>
  <si>
    <t>Westpac Banking Corporation (New Zealand Banking Group)</t>
  </si>
  <si>
    <t>WPAC</t>
  </si>
  <si>
    <t>Date of change</t>
  </si>
  <si>
    <t>Version</t>
  </si>
  <si>
    <t>Summary of Changes</t>
  </si>
  <si>
    <t>Sheet</t>
  </si>
  <si>
    <t>Cell</t>
  </si>
  <si>
    <t>From</t>
  </si>
  <si>
    <t>To</t>
  </si>
  <si>
    <t>V 1.2</t>
  </si>
  <si>
    <t>Rebrand of template</t>
  </si>
  <si>
    <t>All</t>
  </si>
  <si>
    <t>Change of Legislative Authority &amp; Submission</t>
  </si>
  <si>
    <t>Added Change Log tab</t>
  </si>
  <si>
    <t>Change Log</t>
  </si>
  <si>
    <t>V 2.0</t>
  </si>
  <si>
    <t>Change of Legislative Authority</t>
  </si>
  <si>
    <t>This information is collected under the Deposit Takers (Reporting) Standard 2027</t>
  </si>
  <si>
    <t>All information collected will be held in confidence by the Reserve Bank and may only be disclosed outside the Reserve Bank in the circumstances set out in section 442 of the Deposit Takers Act 2023 (the Act).</t>
  </si>
  <si>
    <t>Please note that the Reserve Bank may publish or disclose information provided by you on its Financial Strength Dashboard (the Dashboard), under s 442(2)(c) of the Act. The Dashboard provides the public with information that is relevant to the Reserve Bank’s financial stability objective. Any such disclosure will be communicated to you in advance.</t>
  </si>
  <si>
    <r>
      <rPr>
        <b/>
        <i/>
        <sz val="12"/>
        <rFont val="Segoe UI"/>
        <family val="2"/>
        <scheme val="minor"/>
      </rPr>
      <t>Definitions</t>
    </r>
    <r>
      <rPr>
        <i/>
        <sz val="12"/>
        <rFont val="Segoe UI"/>
        <family val="2"/>
        <scheme val="minor"/>
      </rPr>
      <t xml:space="preserve">
</t>
    </r>
    <r>
      <rPr>
        <sz val="12"/>
        <rFont val="Segoe UI"/>
        <family val="2"/>
        <scheme val="minor"/>
      </rPr>
      <t>• Only include residential housing loans (as defined in the Deposit Takers (Lending) Standard 2027)
Procedures &amp; definitions</t>
    </r>
    <r>
      <rPr>
        <sz val="12"/>
        <color rgb="FF7030A0"/>
        <rFont val="Segoe UI"/>
        <family val="2"/>
        <scheme val="minor"/>
      </rPr>
      <t xml:space="preserve">
</t>
    </r>
  </si>
  <si>
    <t>1. Residential housing loan reconciliation</t>
  </si>
  <si>
    <t>LOAN TO VALUE RATIO - LENDING POSITION</t>
  </si>
  <si>
    <t>Removal of LVR unknown rows</t>
  </si>
  <si>
    <t>LVR lending position</t>
  </si>
  <si>
    <t>2. Residential housing loan breakdown by payment type (as at end of quarter)</t>
  </si>
  <si>
    <t xml:space="preserve">Additional information will be available on the Reserve Bank website. </t>
  </si>
  <si>
    <t>V2.0 (Jan 2026) DRAFT</t>
  </si>
  <si>
    <t>The purpose of this data collection is to collect periodic data on lending by LVR in order to monitor emerging systemic risk in the housing market.</t>
  </si>
  <si>
    <t>Purpose of this data collection</t>
  </si>
  <si>
    <t>LOAN TO VALUE RATIO - LENDING POSITION DATA COLLECTION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</si>
</sst>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dd\-mmm\-yyyy"/>
    <numFmt numFmtId="167" formatCode="dd\ mmmm\ yyyy"/>
    <numFmt numFmtId="168" formatCode="0.000"/>
    <numFmt numFmtId="169" formatCode="d\-mmm\-yyyy"/>
  </numFmts>
  <fonts count="63">
    <font>
      <sz val="11"/>
      <color theme="1"/>
      <name val="Segoe UI"/>
      <family val="2"/>
      <scheme val="minor"/>
    </font>
    <font>
      <sz val="10"/>
      <name val="Arial"/>
      <family val="2"/>
    </font>
    <font>
      <b/>
      <sz val="11"/>
      <color theme="1"/>
      <name val="Segoe UI"/>
      <family val="2"/>
      <scheme val="minor"/>
    </font>
    <font>
      <sz val="11"/>
      <color theme="1"/>
      <name val="Segoe UI"/>
      <family val="2"/>
      <scheme val="minor"/>
    </font>
    <font>
      <b/>
      <sz val="11"/>
      <color theme="1"/>
      <name val="Arial"/>
      <family val="2"/>
    </font>
    <font>
      <sz val="11"/>
      <name val="Arial"/>
      <family val="2"/>
    </font>
    <font>
      <u/>
      <sz val="10"/>
      <color indexed="12"/>
      <name val="Arial"/>
      <family val="2"/>
    </font>
    <font>
      <sz val="11"/>
      <color indexed="8"/>
      <name val="Calibri"/>
      <family val="2"/>
    </font>
    <font>
      <u/>
      <sz val="11"/>
      <color theme="10"/>
      <name val="Calibri"/>
      <family val="2"/>
    </font>
    <font>
      <sz val="10"/>
      <name val="Arial"/>
      <family val="2"/>
    </font>
    <font>
      <b/>
      <sz val="11"/>
      <name val="Arial"/>
      <family val="2"/>
    </font>
    <font>
      <b/>
      <sz val="16"/>
      <name val="Arial"/>
      <family val="2"/>
    </font>
    <font>
      <sz val="12"/>
      <name val="Frutiger 45 Light"/>
      <family val="2"/>
    </font>
    <font>
      <b/>
      <sz val="12"/>
      <name val="Frutiger 45 Light"/>
      <family val="2"/>
    </font>
    <font>
      <i/>
      <sz val="11"/>
      <name val="Arial"/>
      <family val="2"/>
    </font>
    <font>
      <b/>
      <sz val="10"/>
      <color theme="1"/>
      <name val="Segoe UI"/>
      <family val="2"/>
      <scheme val="minor"/>
    </font>
    <font>
      <b/>
      <sz val="11"/>
      <color theme="0"/>
      <name val="Segoe UI"/>
      <family val="2"/>
      <scheme val="minor"/>
    </font>
    <font>
      <sz val="11"/>
      <color theme="0"/>
      <name val="Segoe UI"/>
      <family val="2"/>
      <scheme val="minor"/>
    </font>
    <font>
      <b/>
      <sz val="30"/>
      <color rgb="FF2B2926"/>
      <name val="Segoe UI"/>
      <family val="2"/>
      <scheme val="minor"/>
    </font>
    <font>
      <b/>
      <sz val="28"/>
      <name val="Segoe UI"/>
      <family val="2"/>
      <scheme val="minor"/>
    </font>
    <font>
      <sz val="11"/>
      <name val="Segoe UI"/>
      <family val="2"/>
      <scheme val="minor"/>
    </font>
    <font>
      <b/>
      <sz val="11"/>
      <color rgb="FF2B2926"/>
      <name val="Segoe UI"/>
      <family val="2"/>
      <scheme val="minor"/>
    </font>
    <font>
      <b/>
      <sz val="11"/>
      <color rgb="FFFF0000"/>
      <name val="Segoe UI"/>
      <family val="2"/>
      <scheme val="minor"/>
    </font>
    <font>
      <sz val="11"/>
      <color rgb="FF2B2926"/>
      <name val="Segoe UI"/>
      <family val="2"/>
      <scheme val="minor"/>
    </font>
    <font>
      <b/>
      <sz val="14"/>
      <color theme="0"/>
      <name val="Segoe UI"/>
      <family val="2"/>
      <scheme val="minor"/>
    </font>
    <font>
      <u/>
      <sz val="11"/>
      <color theme="10"/>
      <name val="Segoe UI"/>
      <family val="2"/>
      <scheme val="minor"/>
    </font>
    <font>
      <u/>
      <sz val="11"/>
      <color indexed="12"/>
      <name val="Segoe UI"/>
      <family val="2"/>
      <scheme val="minor"/>
    </font>
    <font>
      <sz val="11"/>
      <color rgb="FFF5F5F5"/>
      <name val="Segoe UI"/>
      <family val="2"/>
      <scheme val="minor"/>
    </font>
    <font>
      <b/>
      <sz val="28"/>
      <color rgb="FFED1164"/>
      <name val="Segoe UI"/>
      <family val="2"/>
      <scheme val="minor"/>
    </font>
    <font>
      <b/>
      <sz val="12"/>
      <color rgb="FF2B2926"/>
      <name val="Segoe UI"/>
      <family val="2"/>
      <scheme val="minor"/>
    </font>
    <font>
      <sz val="14"/>
      <color theme="1"/>
      <name val="Segoe UI Emoji"/>
      <family val="2"/>
    </font>
    <font>
      <sz val="10"/>
      <color indexed="8"/>
      <name val="Segoe UI"/>
      <family val="2"/>
      <scheme val="minor"/>
    </font>
    <font>
      <b/>
      <sz val="14"/>
      <color indexed="8"/>
      <name val="Segoe UI"/>
      <family val="2"/>
      <scheme val="minor"/>
    </font>
    <font>
      <b/>
      <sz val="48"/>
      <color theme="1"/>
      <name val="Segoe UI"/>
      <family val="2"/>
      <scheme val="minor"/>
    </font>
    <font>
      <b/>
      <sz val="18"/>
      <name val="Segoe UI"/>
      <family val="2"/>
      <scheme val="minor"/>
    </font>
    <font>
      <b/>
      <sz val="11"/>
      <color indexed="8"/>
      <name val="Segoe UI"/>
      <family val="2"/>
      <scheme val="minor"/>
    </font>
    <font>
      <sz val="11"/>
      <color indexed="8"/>
      <name val="Segoe UI"/>
      <family val="2"/>
      <scheme val="minor"/>
    </font>
    <font>
      <sz val="8"/>
      <name val="Segoe UI"/>
      <family val="2"/>
      <scheme val="minor"/>
    </font>
    <font>
      <b/>
      <sz val="10"/>
      <color indexed="8"/>
      <name val="Segoe UI"/>
      <family val="2"/>
      <scheme val="minor"/>
    </font>
    <font>
      <b/>
      <sz val="10"/>
      <color indexed="10"/>
      <name val="Segoe UI"/>
      <family val="2"/>
      <scheme val="minor"/>
    </font>
    <font>
      <b/>
      <sz val="11"/>
      <name val="Segoe UI"/>
      <family val="2"/>
      <scheme val="minor"/>
    </font>
    <font>
      <b/>
      <sz val="14"/>
      <name val="Segoe UI"/>
      <family val="2"/>
      <scheme val="minor"/>
    </font>
    <font>
      <b/>
      <i/>
      <sz val="10"/>
      <name val="Segoe UI"/>
      <family val="2"/>
      <scheme val="minor"/>
    </font>
    <font>
      <b/>
      <i/>
      <sz val="11"/>
      <name val="Segoe UI"/>
      <family val="2"/>
      <scheme val="minor"/>
    </font>
    <font>
      <b/>
      <sz val="16"/>
      <name val="Segoe UI"/>
      <family val="2"/>
      <scheme val="minor"/>
    </font>
    <font>
      <sz val="11"/>
      <color rgb="FFC00000"/>
      <name val="Segoe UI"/>
      <family val="2"/>
      <scheme val="minor"/>
    </font>
    <font>
      <b/>
      <sz val="18"/>
      <color theme="0"/>
      <name val="Segoe UI"/>
      <family val="2"/>
      <scheme val="minor"/>
    </font>
    <font>
      <b/>
      <sz val="20"/>
      <color theme="0"/>
      <name val="Segoe UI"/>
      <family val="2"/>
      <scheme val="minor"/>
    </font>
    <font>
      <i/>
      <sz val="11"/>
      <color rgb="FFFF0000"/>
      <name val="Segoe UI"/>
      <family val="2"/>
      <scheme val="minor"/>
    </font>
    <font>
      <i/>
      <sz val="11"/>
      <name val="Segoe UI"/>
      <family val="2"/>
      <scheme val="minor"/>
    </font>
    <font>
      <b/>
      <i/>
      <sz val="16"/>
      <name val="Segoe UI"/>
      <family val="2"/>
      <scheme val="minor"/>
    </font>
    <font>
      <b/>
      <sz val="12"/>
      <name val="Segoe UI"/>
      <family val="2"/>
      <scheme val="minor"/>
    </font>
    <font>
      <sz val="12"/>
      <name val="Segoe UI"/>
      <family val="2"/>
      <scheme val="minor"/>
    </font>
    <font>
      <sz val="14"/>
      <color theme="0"/>
      <name val="Segoe UI"/>
      <family val="2"/>
      <scheme val="minor"/>
    </font>
    <font>
      <i/>
      <sz val="12"/>
      <color rgb="FFFF0000"/>
      <name val="Segoe UI"/>
      <family val="2"/>
      <scheme val="minor"/>
    </font>
    <font>
      <i/>
      <sz val="13"/>
      <name val="Segoe UI"/>
      <family val="2"/>
      <scheme val="minor"/>
    </font>
    <font>
      <b/>
      <sz val="16"/>
      <color theme="0"/>
      <name val="Segoe UI"/>
      <family val="2"/>
      <scheme val="minor"/>
    </font>
    <font>
      <b/>
      <sz val="12"/>
      <color indexed="8"/>
      <name val="Segoe UI"/>
      <family val="2"/>
      <scheme val="minor"/>
    </font>
    <font>
      <i/>
      <sz val="12"/>
      <name val="Segoe UI"/>
      <family val="2"/>
      <scheme val="minor"/>
    </font>
    <font>
      <b/>
      <i/>
      <sz val="12"/>
      <name val="Segoe UI"/>
      <family val="2"/>
      <scheme val="minor"/>
    </font>
    <font>
      <sz val="12"/>
      <color rgb="FF7030A0"/>
      <name val="Segoe UI"/>
      <family val="2"/>
      <scheme val="minor"/>
    </font>
    <font>
      <b/>
      <sz val="10"/>
      <name val="Arial"/>
      <family val="2"/>
    </font>
    <font>
      <sz val="10"/>
      <color theme="1"/>
      <name val="Segoe U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rgb="FFF6F5EE"/>
        <bgColor indexed="64"/>
      </patternFill>
    </fill>
    <fill>
      <patternFill patternType="solid">
        <fgColor rgb="FFF6F5EE"/>
        <bgColor rgb="FF000000"/>
      </patternFill>
    </fill>
    <fill>
      <patternFill patternType="solid">
        <fgColor rgb="FFEEF3AF"/>
        <bgColor indexed="64"/>
      </patternFill>
    </fill>
    <fill>
      <patternFill patternType="solid">
        <fgColor rgb="FFED1164"/>
        <bgColor indexed="64"/>
      </patternFill>
    </fill>
    <fill>
      <patternFill patternType="solid">
        <fgColor theme="0" tint="-4.9989318521683403E-2"/>
        <bgColor indexed="64"/>
      </patternFill>
    </fill>
    <fill>
      <patternFill patternType="solid">
        <fgColor theme="2"/>
        <bgColor indexed="64"/>
      </patternFill>
    </fill>
  </fills>
  <borders count="1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theme="0"/>
      </left>
      <right/>
      <top/>
      <bottom/>
      <diagonal/>
    </border>
    <border>
      <left style="medium">
        <color indexed="64"/>
      </left>
      <right/>
      <top style="medium">
        <color indexed="64"/>
      </top>
      <bottom style="thin">
        <color indexed="64"/>
      </bottom>
      <diagonal/>
    </border>
  </borders>
  <cellStyleXfs count="16">
    <xf numFmtId="0" fontId="0" fillId="0" borderId="0"/>
    <xf numFmtId="0" fontId="1" fillId="0" borderId="0"/>
    <xf numFmtId="164" fontId="7" fillId="0" borderId="0" applyFont="0" applyFill="0" applyBorder="0" applyAlignment="0" applyProtection="0"/>
    <xf numFmtId="0" fontId="6"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 fillId="0" borderId="0"/>
    <xf numFmtId="0" fontId="3" fillId="0" borderId="0"/>
    <xf numFmtId="0" fontId="3" fillId="0" borderId="0"/>
    <xf numFmtId="0" fontId="9" fillId="0" borderId="0"/>
    <xf numFmtId="0" fontId="1" fillId="0" borderId="0"/>
    <xf numFmtId="0" fontId="1" fillId="0" borderId="0"/>
    <xf numFmtId="0" fontId="12" fillId="0" borderId="7">
      <alignment horizontal="left" wrapText="1" indent="2"/>
    </xf>
    <xf numFmtId="0" fontId="13" fillId="0" borderId="16">
      <alignment vertical="center" wrapText="1"/>
    </xf>
    <xf numFmtId="0" fontId="3" fillId="0" borderId="0"/>
    <xf numFmtId="0" fontId="1" fillId="0" borderId="0"/>
    <xf numFmtId="0" fontId="62" fillId="0" borderId="0"/>
  </cellStyleXfs>
  <cellXfs count="189">
    <xf numFmtId="0" fontId="0" fillId="0" borderId="0" xfId="0"/>
    <xf numFmtId="0" fontId="5" fillId="0" borderId="0" xfId="0" applyFont="1"/>
    <xf numFmtId="0" fontId="5" fillId="0" borderId="0" xfId="0" applyFont="1" applyAlignment="1">
      <alignment horizontal="right"/>
    </xf>
    <xf numFmtId="0" fontId="5" fillId="0" borderId="0" xfId="0" applyFont="1" applyAlignment="1">
      <alignment horizontal="left"/>
    </xf>
    <xf numFmtId="0" fontId="10" fillId="0" borderId="0" xfId="0" applyFont="1" applyAlignment="1">
      <alignment horizontal="center" wrapText="1"/>
    </xf>
    <xf numFmtId="0" fontId="5" fillId="0" borderId="0" xfId="0" applyFont="1" applyAlignment="1">
      <alignment horizontal="center" wrapText="1"/>
    </xf>
    <xf numFmtId="0" fontId="3" fillId="0" borderId="0" xfId="0" applyFont="1"/>
    <xf numFmtId="0" fontId="2" fillId="0" borderId="0" xfId="0" applyFont="1"/>
    <xf numFmtId="0" fontId="4" fillId="0" borderId="0" xfId="0" applyFont="1" applyAlignment="1">
      <alignment horizontal="center"/>
    </xf>
    <xf numFmtId="0" fontId="14" fillId="0" borderId="0" xfId="0" applyFont="1"/>
    <xf numFmtId="0" fontId="5" fillId="2" borderId="0" xfId="0" applyFont="1" applyFill="1" applyProtection="1">
      <protection locked="0"/>
    </xf>
    <xf numFmtId="0" fontId="14" fillId="2" borderId="0" xfId="0" applyFont="1" applyFill="1" applyProtection="1">
      <protection locked="0"/>
    </xf>
    <xf numFmtId="0" fontId="11" fillId="2" borderId="0" xfId="0" applyFont="1" applyFill="1" applyProtection="1">
      <protection locked="0"/>
    </xf>
    <xf numFmtId="0" fontId="5" fillId="0" borderId="0" xfId="0" applyFont="1" applyProtection="1">
      <protection locked="0"/>
    </xf>
    <xf numFmtId="0" fontId="15" fillId="0" borderId="0" xfId="0" applyFont="1" applyAlignment="1">
      <alignment horizontal="center"/>
    </xf>
    <xf numFmtId="0" fontId="15" fillId="0" borderId="0" xfId="0" applyFont="1" applyAlignment="1">
      <alignment horizontal="center" wrapText="1"/>
    </xf>
    <xf numFmtId="0" fontId="0" fillId="3" borderId="5" xfId="0" applyFill="1" applyBorder="1"/>
    <xf numFmtId="14" fontId="0" fillId="3" borderId="5" xfId="0" applyNumberFormat="1" applyFill="1" applyBorder="1"/>
    <xf numFmtId="0" fontId="0" fillId="0" borderId="0" xfId="0" applyAlignment="1">
      <alignment horizontal="left"/>
    </xf>
    <xf numFmtId="0" fontId="3" fillId="4" borderId="0" xfId="7" applyFill="1"/>
    <xf numFmtId="0" fontId="3" fillId="4" borderId="0" xfId="7" applyFill="1" applyAlignment="1">
      <alignment vertical="center"/>
    </xf>
    <xf numFmtId="0" fontId="18" fillId="4" borderId="0" xfId="7" applyFont="1" applyFill="1" applyAlignment="1">
      <alignment horizontal="left" vertical="center"/>
    </xf>
    <xf numFmtId="0" fontId="19" fillId="4" borderId="0" xfId="7" applyFont="1" applyFill="1" applyAlignment="1">
      <alignment horizontal="left" vertical="center"/>
    </xf>
    <xf numFmtId="0" fontId="20" fillId="4" borderId="0" xfId="7" applyFont="1" applyFill="1" applyAlignment="1">
      <alignment vertical="center"/>
    </xf>
    <xf numFmtId="0" fontId="21" fillId="4" borderId="0" xfId="7" applyFont="1" applyFill="1" applyAlignment="1">
      <alignment horizontal="left"/>
    </xf>
    <xf numFmtId="166" fontId="21" fillId="4" borderId="8" xfId="5" applyNumberFormat="1" applyFont="1" applyFill="1" applyBorder="1" applyAlignment="1">
      <alignment horizontal="center" vertical="center"/>
    </xf>
    <xf numFmtId="166" fontId="21" fillId="4" borderId="0" xfId="5" applyNumberFormat="1" applyFont="1" applyFill="1" applyAlignment="1">
      <alignment horizontal="center" vertical="center"/>
    </xf>
    <xf numFmtId="0" fontId="22" fillId="4" borderId="0" xfId="7" applyFont="1" applyFill="1"/>
    <xf numFmtId="0" fontId="23" fillId="4" borderId="0" xfId="7" applyFont="1" applyFill="1"/>
    <xf numFmtId="0" fontId="3" fillId="4" borderId="0" xfId="7" applyFill="1" applyAlignment="1">
      <alignment horizontal="left" vertical="center" wrapText="1"/>
    </xf>
    <xf numFmtId="0" fontId="3" fillId="4" borderId="0" xfId="7" applyFill="1" applyAlignment="1">
      <alignment wrapText="1"/>
    </xf>
    <xf numFmtId="166" fontId="22" fillId="4" borderId="0" xfId="5" applyNumberFormat="1" applyFont="1" applyFill="1" applyAlignment="1">
      <alignment horizontal="center" vertical="center"/>
    </xf>
    <xf numFmtId="0" fontId="3" fillId="4" borderId="0" xfId="7" applyFill="1" applyAlignment="1">
      <alignment horizontal="left" vertical="top" wrapText="1"/>
    </xf>
    <xf numFmtId="0" fontId="21" fillId="4" borderId="0" xfId="7" applyFont="1" applyFill="1" applyAlignment="1">
      <alignment vertical="top"/>
    </xf>
    <xf numFmtId="0" fontId="20" fillId="4" borderId="0" xfId="7" applyFont="1" applyFill="1" applyAlignment="1">
      <alignment horizontal="left"/>
    </xf>
    <xf numFmtId="0" fontId="3" fillId="4" borderId="0" xfId="7" applyFill="1" applyAlignment="1">
      <alignment vertical="top" wrapText="1"/>
    </xf>
    <xf numFmtId="0" fontId="3" fillId="4" borderId="0" xfId="0" applyFont="1" applyFill="1"/>
    <xf numFmtId="0" fontId="25" fillId="4" borderId="0" xfId="4" applyFont="1" applyFill="1" applyBorder="1" applyAlignment="1" applyProtection="1">
      <alignment horizontal="left"/>
      <protection locked="0"/>
    </xf>
    <xf numFmtId="0" fontId="25" fillId="4" borderId="0" xfId="4" applyFont="1" applyFill="1" applyBorder="1" applyAlignment="1" applyProtection="1">
      <alignment horizontal="left"/>
    </xf>
    <xf numFmtId="0" fontId="26" fillId="4" borderId="0" xfId="3" applyFont="1" applyFill="1" applyAlignment="1" applyProtection="1"/>
    <xf numFmtId="0" fontId="27" fillId="4" borderId="0" xfId="7" applyFont="1" applyFill="1"/>
    <xf numFmtId="0" fontId="28" fillId="4" borderId="0" xfId="7" applyFont="1" applyFill="1" applyAlignment="1">
      <alignment horizontal="left" vertical="center"/>
    </xf>
    <xf numFmtId="169" fontId="3" fillId="0" borderId="0" xfId="13" applyNumberFormat="1"/>
    <xf numFmtId="0" fontId="29" fillId="4" borderId="0" xfId="7" applyFont="1" applyFill="1" applyAlignment="1">
      <alignment horizontal="left"/>
    </xf>
    <xf numFmtId="0" fontId="29" fillId="4" borderId="0" xfId="7" applyFont="1" applyFill="1"/>
    <xf numFmtId="0" fontId="29" fillId="4" borderId="0" xfId="7" applyFont="1" applyFill="1" applyAlignment="1">
      <alignment vertical="top"/>
    </xf>
    <xf numFmtId="0" fontId="0" fillId="4" borderId="0" xfId="7" applyFont="1" applyFill="1"/>
    <xf numFmtId="0" fontId="30" fillId="4" borderId="0" xfId="13" applyFont="1" applyFill="1" applyAlignment="1">
      <alignment horizontal="right" vertical="center"/>
    </xf>
    <xf numFmtId="0" fontId="20" fillId="4" borderId="0" xfId="0" applyFont="1" applyFill="1"/>
    <xf numFmtId="0" fontId="20" fillId="4" borderId="0" xfId="7" applyFont="1" applyFill="1" applyAlignment="1">
      <alignment horizontal="left" vertical="center" wrapText="1"/>
    </xf>
    <xf numFmtId="166" fontId="23" fillId="0" borderId="5" xfId="5" applyNumberFormat="1" applyFont="1" applyBorder="1" applyAlignment="1" applyProtection="1">
      <alignment horizontal="left" vertical="center"/>
      <protection locked="0"/>
    </xf>
    <xf numFmtId="0" fontId="31" fillId="4" borderId="0" xfId="9" applyFont="1" applyFill="1"/>
    <xf numFmtId="0" fontId="32" fillId="4" borderId="0" xfId="9" quotePrefix="1" applyFont="1" applyFill="1" applyAlignment="1">
      <alignment horizontal="centerContinuous"/>
    </xf>
    <xf numFmtId="0" fontId="33" fillId="4" borderId="0" xfId="9" applyFont="1" applyFill="1" applyAlignment="1">
      <alignment horizontal="left" vertical="center"/>
    </xf>
    <xf numFmtId="0" fontId="31" fillId="4" borderId="0" xfId="9" applyFont="1" applyFill="1" applyAlignment="1">
      <alignment horizontal="centerContinuous"/>
    </xf>
    <xf numFmtId="0" fontId="35" fillId="4" borderId="0" xfId="9" applyFont="1" applyFill="1"/>
    <xf numFmtId="0" fontId="36" fillId="4" borderId="0" xfId="9" applyFont="1" applyFill="1"/>
    <xf numFmtId="0" fontId="20" fillId="4" borderId="0" xfId="10" applyFont="1" applyFill="1"/>
    <xf numFmtId="0" fontId="20" fillId="4" borderId="0" xfId="10" applyFont="1" applyFill="1" applyAlignment="1" applyProtection="1">
      <alignment horizontal="left" vertical="top" wrapText="1"/>
      <protection locked="0"/>
    </xf>
    <xf numFmtId="0" fontId="37" fillId="4" borderId="0" xfId="10" applyFont="1" applyFill="1"/>
    <xf numFmtId="0" fontId="38" fillId="4" borderId="0" xfId="9" applyFont="1" applyFill="1"/>
    <xf numFmtId="0" fontId="39" fillId="4" borderId="0" xfId="9" applyFont="1" applyFill="1"/>
    <xf numFmtId="0" fontId="40" fillId="4" borderId="0" xfId="9" applyFont="1" applyFill="1" applyAlignment="1">
      <alignment horizontal="right" vertical="top"/>
    </xf>
    <xf numFmtId="0" fontId="35" fillId="4" borderId="0" xfId="9" applyFont="1" applyFill="1" applyAlignment="1">
      <alignment horizontal="right"/>
    </xf>
    <xf numFmtId="0" fontId="35" fillId="4" borderId="0" xfId="9" quotePrefix="1" applyFont="1" applyFill="1" applyAlignment="1">
      <alignment horizontal="right"/>
    </xf>
    <xf numFmtId="0" fontId="20" fillId="4" borderId="0" xfId="0" applyFont="1" applyFill="1" applyAlignment="1">
      <alignment horizontal="center" wrapText="1"/>
    </xf>
    <xf numFmtId="0" fontId="20" fillId="4" borderId="0" xfId="0" applyFont="1" applyFill="1" applyAlignment="1" applyProtection="1">
      <alignment horizontal="center" wrapText="1"/>
      <protection locked="0"/>
    </xf>
    <xf numFmtId="0" fontId="20" fillId="4" borderId="0" xfId="0" applyFont="1" applyFill="1" applyAlignment="1">
      <alignment horizontal="right"/>
    </xf>
    <xf numFmtId="0" fontId="40" fillId="4" borderId="0" xfId="0" applyFont="1" applyFill="1" applyAlignment="1">
      <alignment horizontal="center" wrapText="1"/>
    </xf>
    <xf numFmtId="0" fontId="40" fillId="4" borderId="0" xfId="0" applyFont="1" applyFill="1" applyAlignment="1">
      <alignment horizontal="left"/>
    </xf>
    <xf numFmtId="1" fontId="43" fillId="4" borderId="0" xfId="1" applyNumberFormat="1" applyFont="1" applyFill="1" applyAlignment="1">
      <alignment vertical="top" wrapText="1"/>
    </xf>
    <xf numFmtId="1" fontId="43" fillId="4" borderId="0" xfId="1" applyNumberFormat="1" applyFont="1" applyFill="1" applyAlignment="1" applyProtection="1">
      <alignment vertical="top" wrapText="1"/>
      <protection locked="0"/>
    </xf>
    <xf numFmtId="0" fontId="45" fillId="4" borderId="0" xfId="0" applyFont="1" applyFill="1" applyAlignment="1">
      <alignment horizontal="left"/>
    </xf>
    <xf numFmtId="0" fontId="45" fillId="4" borderId="0" xfId="0" applyFont="1" applyFill="1"/>
    <xf numFmtId="0" fontId="45" fillId="4" borderId="0" xfId="0" applyFont="1" applyFill="1" applyAlignment="1">
      <alignment horizontal="center"/>
    </xf>
    <xf numFmtId="165" fontId="45" fillId="4" borderId="0" xfId="0" applyNumberFormat="1" applyFont="1" applyFill="1" applyAlignment="1">
      <alignment horizontal="right"/>
    </xf>
    <xf numFmtId="0" fontId="46" fillId="4" borderId="0" xfId="0" applyFont="1" applyFill="1" applyAlignment="1">
      <alignment vertical="center"/>
    </xf>
    <xf numFmtId="0" fontId="17" fillId="4" borderId="0" xfId="0" applyFont="1" applyFill="1"/>
    <xf numFmtId="0" fontId="17" fillId="4" borderId="0" xfId="0" applyFont="1" applyFill="1" applyAlignment="1">
      <alignment horizontal="center"/>
    </xf>
    <xf numFmtId="165" fontId="17" fillId="4" borderId="0" xfId="0" applyNumberFormat="1" applyFont="1" applyFill="1" applyAlignment="1">
      <alignment horizontal="right"/>
    </xf>
    <xf numFmtId="0" fontId="16" fillId="4" borderId="0" xfId="0" applyFont="1" applyFill="1" applyAlignment="1">
      <alignment horizontal="center" wrapText="1"/>
    </xf>
    <xf numFmtId="0" fontId="17" fillId="4" borderId="0" xfId="0" applyFont="1" applyFill="1" applyAlignment="1">
      <alignment horizontal="center" wrapText="1"/>
    </xf>
    <xf numFmtId="0" fontId="47" fillId="4" borderId="0" xfId="0" applyFont="1" applyFill="1" applyAlignment="1">
      <alignment vertical="center"/>
    </xf>
    <xf numFmtId="0" fontId="20" fillId="4" borderId="0" xfId="0" applyFont="1" applyFill="1" applyAlignment="1">
      <alignment horizontal="center"/>
    </xf>
    <xf numFmtId="0" fontId="40" fillId="4" borderId="0" xfId="0" applyFont="1" applyFill="1" applyAlignment="1" applyProtection="1">
      <alignment horizontal="right"/>
      <protection hidden="1"/>
    </xf>
    <xf numFmtId="0" fontId="2" fillId="4" borderId="0" xfId="0" applyFont="1" applyFill="1"/>
    <xf numFmtId="0" fontId="40" fillId="4" borderId="0" xfId="0" applyFont="1" applyFill="1" applyAlignment="1">
      <alignment vertical="center"/>
    </xf>
    <xf numFmtId="0" fontId="44" fillId="4" borderId="0" xfId="0" applyFont="1" applyFill="1" applyAlignment="1">
      <alignment vertical="center"/>
    </xf>
    <xf numFmtId="0" fontId="48" fillId="4" borderId="0" xfId="0" applyFont="1" applyFill="1" applyAlignment="1">
      <alignment horizontal="center" wrapText="1"/>
    </xf>
    <xf numFmtId="0" fontId="49" fillId="4" borderId="0" xfId="0" applyFont="1" applyFill="1" applyAlignment="1">
      <alignment horizontal="center" wrapText="1"/>
    </xf>
    <xf numFmtId="0" fontId="49" fillId="4" borderId="0" xfId="0" applyFont="1" applyFill="1" applyAlignment="1">
      <alignment horizontal="right"/>
    </xf>
    <xf numFmtId="0" fontId="50" fillId="4" borderId="0" xfId="0" applyFont="1" applyFill="1" applyAlignment="1">
      <alignment vertical="center"/>
    </xf>
    <xf numFmtId="0" fontId="43" fillId="4" borderId="0" xfId="0" applyFont="1" applyFill="1" applyAlignment="1">
      <alignment vertical="center"/>
    </xf>
    <xf numFmtId="0" fontId="20" fillId="4" borderId="0" xfId="0" applyFont="1" applyFill="1" applyAlignment="1">
      <alignment horizontal="left"/>
    </xf>
    <xf numFmtId="0" fontId="0" fillId="4" borderId="0" xfId="0" applyFill="1" applyAlignment="1">
      <alignment vertical="center"/>
    </xf>
    <xf numFmtId="0" fontId="0" fillId="4" borderId="0" xfId="0" applyFill="1"/>
    <xf numFmtId="168" fontId="22" fillId="4" borderId="0" xfId="0" applyNumberFormat="1" applyFont="1" applyFill="1" applyAlignment="1">
      <alignment horizontal="left"/>
    </xf>
    <xf numFmtId="165" fontId="22" fillId="4" borderId="0" xfId="0" applyNumberFormat="1" applyFont="1" applyFill="1" applyAlignment="1">
      <alignment horizontal="left"/>
    </xf>
    <xf numFmtId="165" fontId="22" fillId="4" borderId="0" xfId="0" applyNumberFormat="1" applyFont="1" applyFill="1" applyAlignment="1">
      <alignment horizontal="center" wrapText="1"/>
    </xf>
    <xf numFmtId="2" fontId="20" fillId="4" borderId="0" xfId="0" applyNumberFormat="1" applyFont="1" applyFill="1" applyAlignment="1">
      <alignment horizontal="right"/>
    </xf>
    <xf numFmtId="165" fontId="20" fillId="4" borderId="0" xfId="0" applyNumberFormat="1" applyFont="1" applyFill="1" applyAlignment="1">
      <alignment horizontal="center" wrapText="1"/>
    </xf>
    <xf numFmtId="0" fontId="0" fillId="4" borderId="0" xfId="0" applyFill="1" applyAlignment="1">
      <alignment horizontal="center" vertical="center" wrapText="1"/>
    </xf>
    <xf numFmtId="165" fontId="40" fillId="4" borderId="0" xfId="0" applyNumberFormat="1" applyFont="1" applyFill="1" applyAlignment="1" applyProtection="1">
      <alignment horizontal="center" vertical="center" wrapText="1"/>
      <protection hidden="1"/>
    </xf>
    <xf numFmtId="0" fontId="40" fillId="4" borderId="0" xfId="0" applyFont="1" applyFill="1" applyAlignment="1" applyProtection="1">
      <alignment horizontal="left" vertical="center"/>
      <protection hidden="1"/>
    </xf>
    <xf numFmtId="0" fontId="40" fillId="4" borderId="0" xfId="0" applyFont="1" applyFill="1"/>
    <xf numFmtId="0" fontId="20" fillId="4" borderId="0" xfId="0" applyFont="1" applyFill="1" applyAlignment="1" applyProtection="1">
      <alignment horizontal="right"/>
      <protection hidden="1"/>
    </xf>
    <xf numFmtId="0" fontId="20" fillId="4" borderId="0" xfId="0" applyFont="1" applyFill="1" applyAlignment="1">
      <alignment vertical="center"/>
    </xf>
    <xf numFmtId="0" fontId="22" fillId="4" borderId="8" xfId="0" applyFont="1" applyFill="1" applyBorder="1"/>
    <xf numFmtId="0" fontId="48" fillId="4" borderId="0" xfId="0" applyFont="1" applyFill="1"/>
    <xf numFmtId="0" fontId="48" fillId="4" borderId="0" xfId="0" applyFont="1" applyFill="1" applyAlignment="1">
      <alignment wrapText="1"/>
    </xf>
    <xf numFmtId="0" fontId="26" fillId="4" borderId="0" xfId="3" applyFont="1" applyFill="1" applyBorder="1" applyAlignment="1" applyProtection="1">
      <alignment horizontal="left"/>
    </xf>
    <xf numFmtId="0" fontId="41" fillId="4" borderId="0" xfId="0" applyFont="1" applyFill="1" applyAlignment="1">
      <alignment horizontal="left"/>
    </xf>
    <xf numFmtId="15" fontId="52" fillId="6" borderId="5" xfId="0" applyNumberFormat="1" applyFont="1" applyFill="1" applyBorder="1" applyAlignment="1">
      <alignment horizontal="center" vertical="center"/>
    </xf>
    <xf numFmtId="168" fontId="20" fillId="0" borderId="5" xfId="0" applyNumberFormat="1" applyFont="1" applyBorder="1" applyAlignment="1" applyProtection="1">
      <alignment horizontal="right" wrapText="1"/>
      <protection locked="0"/>
    </xf>
    <xf numFmtId="168" fontId="40" fillId="2" borderId="5" xfId="0" applyNumberFormat="1" applyFont="1" applyFill="1" applyBorder="1" applyAlignment="1">
      <alignment horizontal="right" wrapText="1"/>
    </xf>
    <xf numFmtId="168" fontId="20" fillId="2" borderId="5" xfId="0" applyNumberFormat="1" applyFont="1" applyFill="1" applyBorder="1" applyAlignment="1">
      <alignment horizontal="right" wrapText="1"/>
    </xf>
    <xf numFmtId="0" fontId="54" fillId="4" borderId="0" xfId="0" applyFont="1" applyFill="1" applyAlignment="1">
      <alignment horizontal="center" wrapText="1"/>
    </xf>
    <xf numFmtId="0" fontId="17" fillId="7" borderId="0" xfId="0" applyFont="1" applyFill="1" applyAlignment="1">
      <alignment horizontal="center"/>
    </xf>
    <xf numFmtId="0" fontId="16" fillId="7" borderId="0" xfId="0" applyFont="1" applyFill="1" applyAlignment="1">
      <alignment horizontal="center" wrapText="1"/>
    </xf>
    <xf numFmtId="0" fontId="17" fillId="7" borderId="0" xfId="0" applyFont="1" applyFill="1" applyAlignment="1">
      <alignment horizontal="center" wrapText="1"/>
    </xf>
    <xf numFmtId="0" fontId="24" fillId="7" borderId="0" xfId="0" applyFont="1" applyFill="1"/>
    <xf numFmtId="0" fontId="24" fillId="7" borderId="0" xfId="0" applyFont="1" applyFill="1" applyAlignment="1" applyProtection="1">
      <alignment horizontal="left" vertical="center"/>
      <protection hidden="1"/>
    </xf>
    <xf numFmtId="0" fontId="53" fillId="7" borderId="0" xfId="0" applyFont="1" applyFill="1"/>
    <xf numFmtId="168" fontId="20" fillId="0" borderId="4" xfId="0" applyNumberFormat="1" applyFont="1" applyBorder="1" applyAlignment="1" applyProtection="1">
      <alignment horizontal="right" wrapText="1"/>
      <protection locked="0"/>
    </xf>
    <xf numFmtId="0" fontId="55" fillId="4" borderId="14" xfId="0" applyFont="1" applyFill="1" applyBorder="1" applyAlignment="1">
      <alignment horizontal="center" wrapText="1"/>
    </xf>
    <xf numFmtId="0" fontId="55" fillId="4" borderId="14" xfId="0" applyFont="1" applyFill="1" applyBorder="1" applyAlignment="1">
      <alignment horizontal="center"/>
    </xf>
    <xf numFmtId="0" fontId="56" fillId="7" borderId="0" xfId="0" applyFont="1" applyFill="1"/>
    <xf numFmtId="0" fontId="56" fillId="7" borderId="0" xfId="0" applyFont="1" applyFill="1" applyAlignment="1">
      <alignment horizontal="left"/>
    </xf>
    <xf numFmtId="0" fontId="24" fillId="7" borderId="0" xfId="7" applyFont="1" applyFill="1" applyAlignment="1">
      <alignment horizontal="left" vertical="center"/>
    </xf>
    <xf numFmtId="0" fontId="51" fillId="3" borderId="3" xfId="0" applyFont="1" applyFill="1" applyBorder="1" applyAlignment="1">
      <alignment vertical="center"/>
    </xf>
    <xf numFmtId="0" fontId="52" fillId="3" borderId="5" xfId="0" applyFont="1" applyFill="1" applyBorder="1" applyAlignment="1">
      <alignment horizontal="center" vertical="center"/>
    </xf>
    <xf numFmtId="0" fontId="52" fillId="3" borderId="3" xfId="0" applyFont="1" applyFill="1" applyBorder="1"/>
    <xf numFmtId="0" fontId="41" fillId="3" borderId="5" xfId="0" applyFont="1" applyFill="1" applyBorder="1" applyAlignment="1">
      <alignment horizontal="center" vertical="center" wrapText="1"/>
    </xf>
    <xf numFmtId="0" fontId="41" fillId="3" borderId="4" xfId="0" applyFont="1" applyFill="1" applyBorder="1" applyAlignment="1">
      <alignment horizontal="center" vertical="center" wrapText="1"/>
    </xf>
    <xf numFmtId="0" fontId="23" fillId="4" borderId="0" xfId="7" applyFont="1" applyFill="1" applyAlignment="1">
      <alignment horizontal="left" wrapText="1"/>
    </xf>
    <xf numFmtId="0" fontId="23" fillId="4" borderId="0" xfId="7" applyFont="1" applyFill="1" applyAlignment="1">
      <alignment horizontal="left" vertical="top" wrapText="1"/>
    </xf>
    <xf numFmtId="0" fontId="61" fillId="8" borderId="0" xfId="14" applyFont="1" applyFill="1" applyAlignment="1">
      <alignment wrapText="1"/>
    </xf>
    <xf numFmtId="0" fontId="61" fillId="0" borderId="0" xfId="14" applyFont="1" applyAlignment="1">
      <alignment wrapText="1"/>
    </xf>
    <xf numFmtId="15" fontId="1" fillId="0" borderId="5" xfId="14" applyNumberFormat="1" applyBorder="1" applyAlignment="1">
      <alignment horizontal="left"/>
    </xf>
    <xf numFmtId="0" fontId="1" fillId="0" borderId="5" xfId="14" applyBorder="1"/>
    <xf numFmtId="0" fontId="1" fillId="0" borderId="0" xfId="14"/>
    <xf numFmtId="0" fontId="1" fillId="0" borderId="5" xfId="14" applyBorder="1" applyAlignment="1">
      <alignment horizontal="left"/>
    </xf>
    <xf numFmtId="0" fontId="20" fillId="9" borderId="0" xfId="0" applyFont="1" applyFill="1" applyAlignment="1">
      <alignment horizontal="left"/>
    </xf>
    <xf numFmtId="0" fontId="0" fillId="9" borderId="0" xfId="0" applyFill="1" applyAlignment="1">
      <alignment vertical="center"/>
    </xf>
    <xf numFmtId="0" fontId="0" fillId="9" borderId="0" xfId="0" applyFill="1"/>
    <xf numFmtId="0" fontId="40" fillId="9" borderId="0" xfId="0" applyFont="1" applyFill="1" applyAlignment="1">
      <alignment vertical="center"/>
    </xf>
    <xf numFmtId="168" fontId="22" fillId="9" borderId="0" xfId="0" applyNumberFormat="1" applyFont="1" applyFill="1" applyAlignment="1">
      <alignment horizontal="left"/>
    </xf>
    <xf numFmtId="168" fontId="20" fillId="0" borderId="3" xfId="0" applyNumberFormat="1" applyFont="1" applyBorder="1" applyAlignment="1" applyProtection="1">
      <alignment horizontal="right" wrapText="1"/>
      <protection locked="0"/>
    </xf>
    <xf numFmtId="168" fontId="20" fillId="9" borderId="9" xfId="0" applyNumberFormat="1" applyFont="1" applyFill="1" applyBorder="1" applyAlignment="1" applyProtection="1">
      <alignment horizontal="right" wrapText="1"/>
      <protection locked="0"/>
    </xf>
    <xf numFmtId="168" fontId="20" fillId="2" borderId="3" xfId="0" applyNumberFormat="1" applyFont="1" applyFill="1" applyBorder="1" applyAlignment="1">
      <alignment horizontal="right" wrapText="1"/>
    </xf>
    <xf numFmtId="168" fontId="20" fillId="9" borderId="9" xfId="0" applyNumberFormat="1" applyFont="1" applyFill="1" applyBorder="1" applyAlignment="1">
      <alignment horizontal="right" wrapText="1"/>
    </xf>
    <xf numFmtId="0" fontId="22" fillId="4" borderId="0" xfId="0" applyFont="1" applyFill="1"/>
    <xf numFmtId="0" fontId="20" fillId="9" borderId="0" xfId="0" applyFont="1" applyFill="1" applyAlignment="1">
      <alignment horizontal="right"/>
    </xf>
    <xf numFmtId="1" fontId="6" fillId="5" borderId="0" xfId="3" applyNumberFormat="1" applyFill="1" applyBorder="1" applyAlignment="1" applyProtection="1">
      <alignment horizontal="left" vertical="top"/>
    </xf>
    <xf numFmtId="0" fontId="52" fillId="4" borderId="0" xfId="1" applyFont="1" applyFill="1" applyAlignment="1">
      <alignment vertical="top"/>
    </xf>
    <xf numFmtId="0" fontId="28" fillId="4" borderId="0" xfId="7" applyFont="1" applyFill="1" applyAlignment="1">
      <alignment horizontal="center" vertical="center"/>
    </xf>
    <xf numFmtId="0" fontId="20" fillId="0" borderId="1" xfId="7" applyFont="1" applyBorder="1" applyAlignment="1" applyProtection="1">
      <alignment horizontal="left" vertical="top"/>
      <protection locked="0"/>
    </xf>
    <xf numFmtId="0" fontId="20" fillId="0" borderId="9" xfId="7" applyFont="1" applyBorder="1" applyAlignment="1" applyProtection="1">
      <alignment horizontal="left" vertical="top"/>
      <protection locked="0"/>
    </xf>
    <xf numFmtId="0" fontId="20" fillId="0" borderId="2" xfId="7" applyFont="1" applyBorder="1" applyAlignment="1" applyProtection="1">
      <alignment horizontal="left" vertical="top"/>
      <protection locked="0"/>
    </xf>
    <xf numFmtId="0" fontId="20" fillId="0" borderId="10" xfId="7" applyFont="1" applyBorder="1" applyAlignment="1" applyProtection="1">
      <alignment horizontal="left" vertical="top" wrapText="1"/>
      <protection locked="0"/>
    </xf>
    <xf numFmtId="0" fontId="20" fillId="0" borderId="14" xfId="7" applyFont="1" applyBorder="1" applyAlignment="1" applyProtection="1">
      <alignment horizontal="left" vertical="top" wrapText="1"/>
      <protection locked="0"/>
    </xf>
    <xf numFmtId="0" fontId="20" fillId="0" borderId="11" xfId="7" applyFont="1" applyBorder="1" applyAlignment="1" applyProtection="1">
      <alignment horizontal="left" vertical="top" wrapText="1"/>
      <protection locked="0"/>
    </xf>
    <xf numFmtId="0" fontId="20" fillId="0" borderId="12" xfId="7" applyFont="1" applyBorder="1" applyAlignment="1" applyProtection="1">
      <alignment horizontal="left" vertical="top" wrapText="1"/>
      <protection locked="0"/>
    </xf>
    <xf numFmtId="0" fontId="20" fillId="0" borderId="7" xfId="7" applyFont="1" applyBorder="1" applyAlignment="1" applyProtection="1">
      <alignment horizontal="left" vertical="top" wrapText="1"/>
      <protection locked="0"/>
    </xf>
    <xf numFmtId="0" fontId="20" fillId="0" borderId="13" xfId="7" applyFont="1" applyBorder="1" applyAlignment="1" applyProtection="1">
      <alignment horizontal="left" vertical="top" wrapText="1"/>
      <protection locked="0"/>
    </xf>
    <xf numFmtId="0" fontId="24" fillId="7" borderId="0" xfId="7" applyFont="1" applyFill="1" applyAlignment="1">
      <alignment horizontal="left" vertical="center"/>
    </xf>
    <xf numFmtId="0" fontId="23" fillId="4" borderId="0" xfId="7" applyFont="1" applyFill="1" applyAlignment="1">
      <alignment horizontal="left" vertical="top" wrapText="1"/>
    </xf>
    <xf numFmtId="0" fontId="28" fillId="4" borderId="0" xfId="0" applyFont="1" applyFill="1" applyAlignment="1">
      <alignment horizontal="left"/>
    </xf>
    <xf numFmtId="0" fontId="41" fillId="3" borderId="3" xfId="0" applyFont="1" applyFill="1" applyBorder="1" applyAlignment="1">
      <alignment horizontal="center" vertical="center" wrapText="1"/>
    </xf>
    <xf numFmtId="0" fontId="41" fillId="3" borderId="4" xfId="0" applyFont="1" applyFill="1" applyBorder="1" applyAlignment="1">
      <alignment horizontal="center" vertical="center" wrapText="1"/>
    </xf>
    <xf numFmtId="1" fontId="49" fillId="5" borderId="0" xfId="1" applyNumberFormat="1" applyFont="1" applyFill="1" applyAlignment="1">
      <alignment horizontal="left" vertical="top" wrapText="1"/>
    </xf>
    <xf numFmtId="1" fontId="58" fillId="5" borderId="0" xfId="1" applyNumberFormat="1" applyFont="1" applyFill="1" applyAlignment="1">
      <alignment horizontal="left" vertical="top" wrapText="1"/>
    </xf>
    <xf numFmtId="1" fontId="42" fillId="5" borderId="15" xfId="1" applyNumberFormat="1" applyFont="1" applyFill="1" applyBorder="1" applyAlignment="1">
      <alignment horizontal="left" vertical="top" wrapText="1"/>
    </xf>
    <xf numFmtId="1" fontId="42" fillId="5" borderId="0" xfId="1" applyNumberFormat="1" applyFont="1" applyFill="1" applyAlignment="1">
      <alignment horizontal="left" vertical="top" wrapText="1"/>
    </xf>
    <xf numFmtId="0" fontId="20" fillId="0" borderId="5" xfId="10" applyFont="1" applyBorder="1" applyProtection="1">
      <protection locked="0"/>
    </xf>
    <xf numFmtId="0" fontId="40" fillId="4" borderId="0" xfId="9" applyFont="1" applyFill="1" applyAlignment="1">
      <alignment horizontal="left" vertical="top" wrapText="1"/>
    </xf>
    <xf numFmtId="0" fontId="28" fillId="4" borderId="0" xfId="9" applyFont="1" applyFill="1" applyAlignment="1">
      <alignment horizontal="left"/>
    </xf>
    <xf numFmtId="0" fontId="41" fillId="4" borderId="0" xfId="9" applyFont="1" applyFill="1" applyAlignment="1">
      <alignment horizontal="left" vertical="top"/>
    </xf>
    <xf numFmtId="167" fontId="34" fillId="4" borderId="0" xfId="9" applyNumberFormat="1" applyFont="1" applyFill="1" applyAlignment="1">
      <alignment horizontal="center"/>
    </xf>
    <xf numFmtId="0" fontId="57" fillId="4" borderId="0" xfId="9" applyFont="1" applyFill="1" applyAlignment="1">
      <alignment horizontal="center"/>
    </xf>
    <xf numFmtId="0" fontId="20" fillId="0" borderId="10" xfId="10" applyFont="1" applyBorder="1" applyAlignment="1" applyProtection="1">
      <alignment horizontal="left" vertical="top" wrapText="1"/>
      <protection locked="0"/>
    </xf>
    <xf numFmtId="0" fontId="20" fillId="0" borderId="11" xfId="10" applyFont="1" applyBorder="1" applyAlignment="1" applyProtection="1">
      <alignment horizontal="left" vertical="top" wrapText="1"/>
      <protection locked="0"/>
    </xf>
    <xf numFmtId="0" fontId="20" fillId="0" borderId="8" xfId="10" applyFont="1" applyBorder="1" applyAlignment="1" applyProtection="1">
      <alignment horizontal="left" vertical="top" wrapText="1"/>
      <protection locked="0"/>
    </xf>
    <xf numFmtId="0" fontId="20" fillId="0" borderId="6" xfId="10" applyFont="1" applyBorder="1" applyAlignment="1" applyProtection="1">
      <alignment horizontal="left" vertical="top" wrapText="1"/>
      <protection locked="0"/>
    </xf>
    <xf numFmtId="0" fontId="20" fillId="0" borderId="12" xfId="10" applyFont="1" applyBorder="1" applyAlignment="1" applyProtection="1">
      <alignment horizontal="left" vertical="top" wrapText="1"/>
      <protection locked="0"/>
    </xf>
    <xf numFmtId="0" fontId="20" fillId="0" borderId="13" xfId="10" applyFont="1" applyBorder="1" applyAlignment="1" applyProtection="1">
      <alignment horizontal="left" vertical="top" wrapText="1"/>
      <protection locked="0"/>
    </xf>
    <xf numFmtId="15" fontId="1" fillId="0" borderId="5" xfId="14" applyNumberFormat="1" applyBorder="1" applyAlignment="1">
      <alignment horizontal="left" vertical="top" wrapText="1"/>
    </xf>
    <xf numFmtId="15" fontId="1" fillId="0" borderId="5" xfId="14" applyNumberFormat="1" applyBorder="1" applyAlignment="1">
      <alignment horizontal="left" vertical="top"/>
    </xf>
    <xf numFmtId="0" fontId="1" fillId="0" borderId="5" xfId="14" applyBorder="1" applyAlignment="1">
      <alignment horizontal="left" vertical="top"/>
    </xf>
  </cellXfs>
  <cellStyles count="16">
    <cellStyle name="Attribute_Loan Reconciliation form" xfId="11" xr:uid="{00000000-0005-0000-0000-000000000000}"/>
    <cellStyle name="Comma 2" xfId="2" xr:uid="{00000000-0005-0000-0000-000001000000}"/>
    <cellStyle name="Hyperlink" xfId="3" builtinId="8"/>
    <cellStyle name="Hyperlink 2" xfId="4" xr:uid="{00000000-0005-0000-0000-000003000000}"/>
    <cellStyle name="Normal" xfId="0" builtinId="0"/>
    <cellStyle name="Normal 2" xfId="5" xr:uid="{00000000-0005-0000-0000-000005000000}"/>
    <cellStyle name="Normal 2 2" xfId="14" xr:uid="{B6B9C71F-163F-4E67-8DE7-72CCCDE4E06A}"/>
    <cellStyle name="Normal 2 4" xfId="13" xr:uid="{00000000-0005-0000-0000-000006000000}"/>
    <cellStyle name="Normal 3" xfId="1" xr:uid="{00000000-0005-0000-0000-000007000000}"/>
    <cellStyle name="Normal 4" xfId="6" xr:uid="{00000000-0005-0000-0000-000008000000}"/>
    <cellStyle name="Normal 5" xfId="8" xr:uid="{00000000-0005-0000-0000-000009000000}"/>
    <cellStyle name="Normal 6" xfId="15" xr:uid="{09D13E96-AAEB-41F7-B0B3-60B55A734D66}"/>
    <cellStyle name="Normal 65" xfId="7" xr:uid="{00000000-0005-0000-0000-00000A000000}"/>
    <cellStyle name="Normal_All-Nat NBFI Mar08" xfId="9" xr:uid="{00000000-0005-0000-0000-00000B000000}"/>
    <cellStyle name="Normal_Blank NBLI Jun08" xfId="10" xr:uid="{00000000-0005-0000-0000-00000C000000}"/>
    <cellStyle name="subtotals" xfId="12" xr:uid="{00000000-0005-0000-0000-00000D000000}"/>
  </cellStyles>
  <dxfs count="0"/>
  <tableStyles count="0" defaultTableStyle="TableStyleMedium9" defaultPivotStyle="PivotStyleLight16"/>
  <colors>
    <mruColors>
      <color rgb="FFED1164"/>
      <color rgb="FFF6F5EE"/>
      <color rgb="FFEEF3AF"/>
      <color rgb="FF00A499"/>
      <color rgb="FFE6E6E6"/>
      <color rgb="FFEF3E42"/>
      <color rgb="FFBFBFBF"/>
      <color rgb="FF8E92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12</xdr:col>
      <xdr:colOff>452438</xdr:colOff>
      <xdr:row>0</xdr:row>
      <xdr:rowOff>134938</xdr:rowOff>
    </xdr:from>
    <xdr:to>
      <xdr:col>15</xdr:col>
      <xdr:colOff>606424</xdr:colOff>
      <xdr:row>1</xdr:row>
      <xdr:rowOff>688624</xdr:rowOff>
    </xdr:to>
    <xdr:pic>
      <xdr:nvPicPr>
        <xdr:cNvPr id="3" name="Graphic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9882188" y="134938"/>
          <a:ext cx="2130424" cy="7600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49389</xdr:colOff>
      <xdr:row>3</xdr:row>
      <xdr:rowOff>21166</xdr:rowOff>
    </xdr:from>
    <xdr:to>
      <xdr:col>10</xdr:col>
      <xdr:colOff>197555</xdr:colOff>
      <xdr:row>11</xdr:row>
      <xdr:rowOff>42997</xdr:rowOff>
    </xdr:to>
    <xdr:pic>
      <xdr:nvPicPr>
        <xdr:cNvPr id="2" name="Picture 1" descr="A picture containing background pattern&#10;&#10;Description automatically generated">
          <a:extLst>
            <a:ext uri="{FF2B5EF4-FFF2-40B4-BE49-F238E27FC236}">
              <a16:creationId xmlns:a16="http://schemas.microsoft.com/office/drawing/2014/main" id="{00000000-0008-0000-02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49389" y="592666"/>
          <a:ext cx="10357555" cy="45222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RBNZ">
      <a:dk1>
        <a:sysClr val="windowText" lastClr="000000"/>
      </a:dk1>
      <a:lt1>
        <a:sysClr val="window" lastClr="FFFFFF"/>
      </a:lt1>
      <a:dk2>
        <a:srgbClr val="ED1164"/>
      </a:dk2>
      <a:lt2>
        <a:srgbClr val="F6F5EE"/>
      </a:lt2>
      <a:accent1>
        <a:srgbClr val="800E38"/>
      </a:accent1>
      <a:accent2>
        <a:srgbClr val="6B2A7F"/>
      </a:accent2>
      <a:accent3>
        <a:srgbClr val="00A499"/>
      </a:accent3>
      <a:accent4>
        <a:srgbClr val="007EC4"/>
      </a:accent4>
      <a:accent5>
        <a:srgbClr val="1C635C"/>
      </a:accent5>
      <a:accent6>
        <a:srgbClr val="EB7924"/>
      </a:accent6>
      <a:hlink>
        <a:srgbClr val="0000FF"/>
      </a:hlink>
      <a:folHlink>
        <a:srgbClr val="800080"/>
      </a:folHlink>
    </a:clrScheme>
    <a:fontScheme name="RBNZ">
      <a:majorFont>
        <a:latin typeface="Segoe UI Semibold"/>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tatsunit@rbnz.govt.n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A499"/>
  </sheetPr>
  <dimension ref="A1:T40"/>
  <sheetViews>
    <sheetView tabSelected="1" view="pageBreakPreview" zoomScale="80" zoomScaleNormal="80" zoomScaleSheetLayoutView="80" workbookViewId="0"/>
  </sheetViews>
  <sheetFormatPr defaultRowHeight="16.5"/>
  <cols>
    <col min="1" max="1" width="5.375" customWidth="1"/>
    <col min="2" max="2" width="16.25" customWidth="1"/>
    <col min="4" max="4" width="9.125" customWidth="1"/>
    <col min="5" max="5" width="23.75" customWidth="1"/>
    <col min="18" max="18" width="5.375" customWidth="1"/>
  </cols>
  <sheetData>
    <row r="1" spans="1:18">
      <c r="A1" s="19"/>
      <c r="B1" s="19"/>
      <c r="C1" s="19"/>
      <c r="D1" s="19"/>
      <c r="E1" s="19"/>
      <c r="F1" s="19"/>
      <c r="G1" s="19"/>
      <c r="H1" s="19"/>
      <c r="I1" s="19"/>
      <c r="J1" s="19"/>
      <c r="K1" s="19"/>
      <c r="L1" s="19"/>
      <c r="M1" s="19"/>
      <c r="N1" s="19"/>
      <c r="O1" s="19"/>
      <c r="P1" s="19"/>
      <c r="Q1" s="19"/>
      <c r="R1" s="19"/>
    </row>
    <row r="2" spans="1:18" ht="66.599999999999994" customHeight="1">
      <c r="A2" s="20"/>
      <c r="B2" s="41"/>
      <c r="C2" s="21"/>
      <c r="D2" s="21"/>
      <c r="E2" s="21"/>
      <c r="F2" s="21"/>
      <c r="G2" s="21"/>
      <c r="H2" s="21"/>
      <c r="I2" s="21"/>
      <c r="J2" s="21"/>
      <c r="K2" s="21"/>
      <c r="L2" s="21"/>
      <c r="M2" s="21"/>
      <c r="N2" s="21"/>
      <c r="O2" s="21"/>
      <c r="P2" s="21"/>
      <c r="Q2" s="21"/>
      <c r="R2" s="20"/>
    </row>
    <row r="3" spans="1:18" ht="40.5">
      <c r="A3" s="20"/>
      <c r="B3" s="155" t="s">
        <v>167</v>
      </c>
      <c r="C3" s="155"/>
      <c r="D3" s="155"/>
      <c r="E3" s="155"/>
      <c r="F3" s="155"/>
      <c r="G3" s="155"/>
      <c r="H3" s="155"/>
      <c r="I3" s="155"/>
      <c r="J3" s="155"/>
      <c r="K3" s="155"/>
      <c r="L3" s="155"/>
      <c r="M3" s="155"/>
      <c r="N3" s="155"/>
      <c r="O3" s="155"/>
      <c r="P3" s="155"/>
      <c r="Q3" s="23"/>
      <c r="R3" s="20"/>
    </row>
    <row r="4" spans="1:18" ht="17.45" customHeight="1">
      <c r="A4" s="20"/>
      <c r="B4" s="22"/>
      <c r="C4" s="23"/>
      <c r="D4" s="23"/>
      <c r="E4" s="23"/>
      <c r="F4" s="23"/>
      <c r="G4" s="23"/>
      <c r="H4" s="23"/>
      <c r="I4" s="23"/>
      <c r="J4" s="23"/>
      <c r="K4" s="23"/>
      <c r="L4" s="23"/>
      <c r="M4" s="23"/>
      <c r="N4" s="23"/>
      <c r="O4" s="23"/>
      <c r="P4" s="23"/>
      <c r="Q4" s="23"/>
      <c r="R4" s="20"/>
    </row>
    <row r="5" spans="1:18" ht="17.25">
      <c r="A5" s="19"/>
      <c r="B5" s="43" t="s">
        <v>0</v>
      </c>
      <c r="C5" s="24"/>
      <c r="D5" s="24"/>
      <c r="E5" s="50" t="s">
        <v>1</v>
      </c>
      <c r="F5" s="25"/>
      <c r="G5" s="26"/>
      <c r="H5" s="26"/>
      <c r="I5" s="19"/>
      <c r="J5" s="27"/>
      <c r="K5" s="19"/>
      <c r="L5" s="19"/>
      <c r="M5" s="19"/>
      <c r="N5" s="19"/>
      <c r="O5" s="19"/>
      <c r="P5" s="19"/>
      <c r="Q5" s="19"/>
      <c r="R5" s="19"/>
    </row>
    <row r="6" spans="1:18">
      <c r="A6" s="19"/>
      <c r="B6" s="28"/>
      <c r="C6" s="28"/>
      <c r="D6" s="28"/>
      <c r="E6" s="28"/>
      <c r="F6" s="28"/>
      <c r="G6" s="19"/>
      <c r="H6" s="19"/>
      <c r="I6" s="19"/>
      <c r="J6" s="29"/>
      <c r="K6" s="29"/>
      <c r="L6" s="29"/>
      <c r="M6" s="29"/>
      <c r="N6" s="29"/>
      <c r="O6" s="29"/>
      <c r="P6" s="29"/>
      <c r="Q6" s="29"/>
      <c r="R6" s="30"/>
    </row>
    <row r="7" spans="1:18" ht="17.25">
      <c r="A7" s="19"/>
      <c r="B7" s="44" t="s">
        <v>2</v>
      </c>
      <c r="C7" s="28"/>
      <c r="D7" s="28"/>
      <c r="E7" s="31"/>
      <c r="F7" s="31"/>
      <c r="G7" s="19"/>
      <c r="H7" s="19"/>
      <c r="I7" s="19"/>
      <c r="J7" s="29"/>
      <c r="K7" s="29"/>
      <c r="L7" s="29"/>
      <c r="M7" s="29"/>
      <c r="N7" s="29"/>
      <c r="O7" s="29"/>
      <c r="P7" s="29"/>
      <c r="Q7" s="29"/>
      <c r="R7" s="19"/>
    </row>
    <row r="8" spans="1:18">
      <c r="A8" s="19"/>
      <c r="B8" s="19"/>
      <c r="C8" s="19"/>
      <c r="D8" s="19"/>
      <c r="E8" s="19"/>
      <c r="F8" s="19"/>
      <c r="G8" s="19"/>
      <c r="H8" s="19"/>
      <c r="I8" s="19"/>
      <c r="J8" s="32"/>
      <c r="K8" s="32"/>
      <c r="L8" s="32"/>
      <c r="M8" s="32"/>
      <c r="N8" s="32"/>
      <c r="O8" s="32"/>
      <c r="P8" s="32"/>
      <c r="Q8" s="32"/>
      <c r="R8" s="19"/>
    </row>
    <row r="9" spans="1:18" ht="20.25">
      <c r="A9" s="19"/>
      <c r="B9" s="128" t="s">
        <v>3</v>
      </c>
      <c r="C9" s="128"/>
      <c r="D9" s="128"/>
      <c r="E9" s="128"/>
      <c r="F9" s="128"/>
      <c r="G9" s="128"/>
      <c r="H9" s="128"/>
      <c r="I9" s="19"/>
      <c r="J9" s="128" t="s">
        <v>4</v>
      </c>
      <c r="K9" s="128"/>
      <c r="L9" s="128"/>
      <c r="M9" s="128"/>
      <c r="N9" s="128"/>
      <c r="O9" s="128"/>
      <c r="P9" s="128"/>
      <c r="Q9" s="128"/>
      <c r="R9" s="19"/>
    </row>
    <row r="10" spans="1:18">
      <c r="A10" s="19"/>
      <c r="B10" s="19"/>
      <c r="C10" s="19"/>
      <c r="D10" s="19"/>
      <c r="E10" s="19"/>
      <c r="F10" s="19"/>
      <c r="G10" s="19"/>
      <c r="H10" s="19"/>
      <c r="I10" s="19"/>
      <c r="J10" s="32"/>
      <c r="K10" s="32"/>
      <c r="L10" s="32"/>
      <c r="M10" s="32"/>
      <c r="N10" s="32"/>
      <c r="O10" s="32"/>
      <c r="P10" s="32"/>
      <c r="Q10" s="32"/>
      <c r="R10" s="19"/>
    </row>
    <row r="11" spans="1:18" ht="17.25">
      <c r="A11" s="19"/>
      <c r="B11" s="45" t="s">
        <v>5</v>
      </c>
      <c r="C11" s="28"/>
      <c r="D11" s="19"/>
      <c r="E11" s="159" t="s">
        <v>1</v>
      </c>
      <c r="F11" s="160"/>
      <c r="G11" s="160"/>
      <c r="H11" s="161"/>
      <c r="I11" s="19"/>
      <c r="J11" s="44" t="s">
        <v>6</v>
      </c>
      <c r="K11" s="28"/>
      <c r="L11" s="28"/>
      <c r="M11" s="28"/>
      <c r="N11" s="19"/>
      <c r="O11" s="19"/>
      <c r="P11" s="19"/>
      <c r="Q11" s="19"/>
      <c r="R11" s="19"/>
    </row>
    <row r="12" spans="1:18" ht="21.75">
      <c r="A12" s="19"/>
      <c r="B12" s="33"/>
      <c r="C12" s="28"/>
      <c r="D12" s="19"/>
      <c r="E12" s="162"/>
      <c r="F12" s="163"/>
      <c r="G12" s="163"/>
      <c r="H12" s="164"/>
      <c r="I12" s="47" t="s">
        <v>7</v>
      </c>
      <c r="J12" s="49" t="s">
        <v>8</v>
      </c>
      <c r="K12" s="29"/>
      <c r="L12" s="110" t="s">
        <v>9</v>
      </c>
      <c r="M12" s="19"/>
      <c r="N12" s="37"/>
      <c r="O12" s="34"/>
      <c r="P12" s="34"/>
      <c r="Q12" s="34"/>
      <c r="R12" s="35"/>
    </row>
    <row r="13" spans="1:18">
      <c r="A13" s="19"/>
      <c r="B13" s="28"/>
      <c r="C13" s="28"/>
      <c r="D13" s="19"/>
      <c r="E13" s="19"/>
      <c r="F13" s="19"/>
      <c r="G13" s="19"/>
      <c r="H13" s="19"/>
      <c r="I13" s="19"/>
      <c r="J13" s="48"/>
      <c r="K13" s="36"/>
      <c r="L13" s="36"/>
      <c r="M13" s="36"/>
      <c r="N13" s="36"/>
      <c r="O13" s="36"/>
      <c r="P13" s="36"/>
      <c r="Q13" s="36"/>
      <c r="R13" s="35"/>
    </row>
    <row r="14" spans="1:18" ht="21.75">
      <c r="A14" s="19"/>
      <c r="B14" s="44" t="s">
        <v>10</v>
      </c>
      <c r="C14" s="28"/>
      <c r="D14" s="19"/>
      <c r="E14" s="19"/>
      <c r="F14" s="19"/>
      <c r="G14" s="19"/>
      <c r="H14" s="19"/>
      <c r="I14" s="47"/>
      <c r="J14" s="49"/>
      <c r="K14" s="29"/>
      <c r="L14" s="110"/>
      <c r="M14" s="19"/>
      <c r="N14" s="37"/>
      <c r="O14" s="38"/>
      <c r="P14" s="38"/>
      <c r="Q14" s="38"/>
      <c r="R14" s="35"/>
    </row>
    <row r="15" spans="1:18" ht="16.5" customHeight="1">
      <c r="A15" s="19"/>
      <c r="B15" s="28" t="s">
        <v>11</v>
      </c>
      <c r="C15" s="28"/>
      <c r="D15" s="19"/>
      <c r="E15" s="156"/>
      <c r="F15" s="157"/>
      <c r="G15" s="157"/>
      <c r="H15" s="158"/>
      <c r="I15" s="19"/>
      <c r="J15" s="44" t="s">
        <v>12</v>
      </c>
      <c r="K15" s="36"/>
      <c r="L15" s="36"/>
      <c r="M15" s="36"/>
      <c r="N15" s="36"/>
      <c r="O15" s="36"/>
      <c r="P15" s="36"/>
      <c r="Q15" s="36"/>
      <c r="R15" s="19"/>
    </row>
    <row r="16" spans="1:18" ht="16.5" customHeight="1">
      <c r="A16" s="19"/>
      <c r="B16" s="28" t="s">
        <v>13</v>
      </c>
      <c r="C16" s="28"/>
      <c r="D16" s="19"/>
      <c r="E16" s="156"/>
      <c r="F16" s="157"/>
      <c r="G16" s="157"/>
      <c r="H16" s="158"/>
      <c r="I16" s="19"/>
      <c r="J16" s="166" t="s">
        <v>14</v>
      </c>
      <c r="K16" s="166"/>
      <c r="L16" s="166"/>
      <c r="M16" s="166"/>
      <c r="N16" s="166"/>
      <c r="O16" s="166"/>
      <c r="P16" s="166"/>
      <c r="Q16" s="166"/>
      <c r="R16" s="19"/>
    </row>
    <row r="17" spans="1:20" ht="16.5" customHeight="1">
      <c r="A17" s="19"/>
      <c r="B17" s="28" t="s">
        <v>15</v>
      </c>
      <c r="C17" s="28"/>
      <c r="D17" s="19"/>
      <c r="E17" s="156"/>
      <c r="F17" s="157"/>
      <c r="G17" s="157"/>
      <c r="H17" s="158"/>
      <c r="I17" s="19"/>
      <c r="J17" s="166"/>
      <c r="K17" s="166"/>
      <c r="L17" s="166"/>
      <c r="M17" s="166"/>
      <c r="N17" s="166"/>
      <c r="O17" s="166"/>
      <c r="P17" s="166"/>
      <c r="Q17" s="166"/>
      <c r="R17" s="19"/>
    </row>
    <row r="18" spans="1:20" ht="16.5" customHeight="1">
      <c r="A18" s="19"/>
      <c r="B18" s="28" t="s">
        <v>16</v>
      </c>
      <c r="C18" s="28"/>
      <c r="D18" s="19"/>
      <c r="E18" s="156"/>
      <c r="F18" s="157"/>
      <c r="G18" s="157"/>
      <c r="H18" s="158"/>
      <c r="I18" s="19"/>
      <c r="J18" s="135"/>
      <c r="K18" s="135"/>
      <c r="L18" s="135"/>
      <c r="M18" s="135"/>
      <c r="N18" s="135"/>
      <c r="O18" s="135"/>
      <c r="P18" s="135"/>
      <c r="Q18" s="135"/>
      <c r="R18" s="19"/>
    </row>
    <row r="19" spans="1:20" ht="16.5" customHeight="1">
      <c r="A19" s="19"/>
      <c r="B19" s="28" t="s">
        <v>17</v>
      </c>
      <c r="C19" s="28"/>
      <c r="D19" s="19"/>
      <c r="E19" s="156"/>
      <c r="F19" s="157"/>
      <c r="G19" s="157"/>
      <c r="H19" s="158"/>
      <c r="I19" s="19"/>
      <c r="J19" s="134"/>
      <c r="K19" s="134"/>
      <c r="L19" s="134"/>
      <c r="M19" s="134"/>
      <c r="N19" s="134"/>
      <c r="O19" s="134"/>
      <c r="P19" s="134"/>
      <c r="Q19" s="134"/>
      <c r="R19" s="19"/>
    </row>
    <row r="20" spans="1:20" ht="20.25">
      <c r="A20" s="19"/>
      <c r="B20" s="28"/>
      <c r="C20" s="28"/>
      <c r="D20" s="19"/>
      <c r="E20" s="19"/>
      <c r="F20" s="19"/>
      <c r="G20" s="19"/>
      <c r="H20" s="19"/>
      <c r="I20" s="19"/>
      <c r="J20" s="165" t="s">
        <v>18</v>
      </c>
      <c r="K20" s="165"/>
      <c r="L20" s="165"/>
      <c r="M20" s="165"/>
      <c r="N20" s="165"/>
      <c r="O20" s="165"/>
      <c r="P20" s="165"/>
      <c r="Q20" s="165"/>
      <c r="R20" s="19"/>
    </row>
    <row r="21" spans="1:20" ht="17.25">
      <c r="A21" s="19"/>
      <c r="B21" s="44" t="s">
        <v>19</v>
      </c>
      <c r="C21" s="28"/>
      <c r="D21" s="19"/>
      <c r="E21" s="19"/>
      <c r="F21" s="19"/>
      <c r="G21" s="19"/>
      <c r="H21" s="19"/>
      <c r="I21" s="19"/>
      <c r="J21" s="39"/>
      <c r="K21" s="39"/>
      <c r="L21" s="39"/>
      <c r="M21" s="39"/>
      <c r="N21" s="39"/>
      <c r="O21" s="29"/>
      <c r="P21" s="29"/>
      <c r="Q21" s="29"/>
      <c r="R21" s="19"/>
    </row>
    <row r="22" spans="1:20" ht="16.5" customHeight="1">
      <c r="A22" s="19"/>
      <c r="B22" s="28" t="s">
        <v>20</v>
      </c>
      <c r="C22" s="28"/>
      <c r="D22" s="19"/>
      <c r="E22" s="156"/>
      <c r="F22" s="157"/>
      <c r="G22" s="157"/>
      <c r="H22" s="158"/>
      <c r="I22" s="19"/>
      <c r="J22" s="44" t="s">
        <v>166</v>
      </c>
      <c r="K22" s="39"/>
      <c r="L22" s="39"/>
      <c r="M22" s="39"/>
      <c r="N22" s="39"/>
      <c r="O22" s="29"/>
      <c r="P22" s="29"/>
      <c r="Q22" s="29"/>
      <c r="R22" s="19"/>
    </row>
    <row r="23" spans="1:20" ht="16.5" customHeight="1">
      <c r="A23" s="19"/>
      <c r="B23" s="28" t="s">
        <v>21</v>
      </c>
      <c r="C23" s="28"/>
      <c r="D23" s="19"/>
      <c r="E23" s="156"/>
      <c r="F23" s="157"/>
      <c r="G23" s="157"/>
      <c r="H23" s="158"/>
      <c r="I23" s="19"/>
      <c r="J23" s="166" t="s">
        <v>165</v>
      </c>
      <c r="K23" s="166"/>
      <c r="L23" s="166"/>
      <c r="M23" s="166"/>
      <c r="N23" s="166"/>
      <c r="O23" s="166"/>
      <c r="P23" s="166"/>
      <c r="Q23" s="166"/>
      <c r="R23" s="19"/>
    </row>
    <row r="24" spans="1:20" ht="16.5" customHeight="1">
      <c r="A24" s="19"/>
      <c r="B24" s="28" t="s">
        <v>8</v>
      </c>
      <c r="C24" s="28"/>
      <c r="D24" s="19"/>
      <c r="E24" s="156"/>
      <c r="F24" s="157"/>
      <c r="G24" s="157"/>
      <c r="H24" s="158"/>
      <c r="I24" s="19"/>
      <c r="J24" s="166"/>
      <c r="K24" s="166"/>
      <c r="L24" s="166"/>
      <c r="M24" s="166"/>
      <c r="N24" s="166"/>
      <c r="O24" s="166"/>
      <c r="P24" s="166"/>
      <c r="Q24" s="166"/>
      <c r="R24" s="19"/>
    </row>
    <row r="25" spans="1:20" ht="16.5" customHeight="1">
      <c r="A25" s="19"/>
      <c r="B25" s="28" t="s">
        <v>22</v>
      </c>
      <c r="C25" s="28"/>
      <c r="D25" s="19"/>
      <c r="E25" s="156"/>
      <c r="F25" s="157"/>
      <c r="G25" s="157"/>
      <c r="H25" s="158"/>
      <c r="I25" s="19"/>
      <c r="J25" s="135"/>
      <c r="K25" s="135"/>
      <c r="L25" s="135"/>
      <c r="M25" s="135"/>
      <c r="N25" s="135"/>
      <c r="O25" s="135"/>
      <c r="P25" s="135"/>
      <c r="Q25" s="135"/>
      <c r="R25" s="19"/>
    </row>
    <row r="26" spans="1:20" ht="17.25">
      <c r="A26" s="19"/>
      <c r="B26" s="28"/>
      <c r="C26" s="28"/>
      <c r="D26" s="19"/>
      <c r="E26" s="19"/>
      <c r="F26" s="19"/>
      <c r="G26" s="19"/>
      <c r="H26" s="19"/>
      <c r="I26" s="19"/>
      <c r="J26" s="44" t="s">
        <v>23</v>
      </c>
      <c r="K26" s="135"/>
      <c r="L26" s="135"/>
      <c r="M26" s="135"/>
      <c r="N26" s="135"/>
      <c r="O26" s="135"/>
      <c r="P26" s="135"/>
      <c r="Q26" s="135"/>
      <c r="R26" s="19"/>
    </row>
    <row r="27" spans="1:20" ht="17.25" customHeight="1">
      <c r="A27" s="19"/>
      <c r="B27" s="44" t="s">
        <v>24</v>
      </c>
      <c r="C27" s="28"/>
      <c r="D27" s="19"/>
      <c r="E27" s="19"/>
      <c r="F27" s="19"/>
      <c r="G27" s="19"/>
      <c r="H27" s="19"/>
      <c r="I27" s="19"/>
      <c r="J27" s="166" t="s">
        <v>154</v>
      </c>
      <c r="K27" s="166"/>
      <c r="L27" s="166"/>
      <c r="M27" s="166"/>
      <c r="N27" s="166"/>
      <c r="O27" s="166"/>
      <c r="P27" s="166"/>
      <c r="Q27" s="166"/>
      <c r="R27" s="135"/>
      <c r="S27" s="135"/>
      <c r="T27" s="135"/>
    </row>
    <row r="28" spans="1:20">
      <c r="A28" s="19"/>
      <c r="B28" s="28" t="s">
        <v>20</v>
      </c>
      <c r="C28" s="28"/>
      <c r="D28" s="19"/>
      <c r="E28" s="156"/>
      <c r="F28" s="157"/>
      <c r="G28" s="157"/>
      <c r="H28" s="158"/>
      <c r="I28" s="19"/>
      <c r="J28" s="166"/>
      <c r="K28" s="166"/>
      <c r="L28" s="166"/>
      <c r="M28" s="166"/>
      <c r="N28" s="166"/>
      <c r="O28" s="166"/>
      <c r="P28" s="166"/>
      <c r="Q28" s="166"/>
      <c r="R28" s="135"/>
      <c r="S28" s="135"/>
      <c r="T28" s="135"/>
    </row>
    <row r="29" spans="1:20">
      <c r="A29" s="19"/>
      <c r="B29" s="28" t="s">
        <v>21</v>
      </c>
      <c r="C29" s="40"/>
      <c r="D29" s="19"/>
      <c r="E29" s="156"/>
      <c r="F29" s="157"/>
      <c r="G29" s="157"/>
      <c r="H29" s="158"/>
      <c r="I29" s="19"/>
      <c r="J29" s="166"/>
      <c r="K29" s="166"/>
      <c r="L29" s="166"/>
      <c r="M29" s="166"/>
      <c r="N29" s="166"/>
      <c r="O29" s="166"/>
      <c r="P29" s="166"/>
      <c r="Q29" s="166"/>
      <c r="R29" s="135"/>
      <c r="S29" s="135"/>
      <c r="T29" s="135"/>
    </row>
    <row r="30" spans="1:20" ht="16.5" customHeight="1">
      <c r="A30" s="19"/>
      <c r="B30" s="28" t="s">
        <v>8</v>
      </c>
      <c r="C30" s="28"/>
      <c r="D30" s="19"/>
      <c r="E30" s="156"/>
      <c r="F30" s="157"/>
      <c r="G30" s="157"/>
      <c r="H30" s="158"/>
      <c r="I30" s="19"/>
      <c r="J30" s="44" t="s">
        <v>25</v>
      </c>
      <c r="K30" s="135"/>
      <c r="L30" s="135"/>
      <c r="M30" s="135"/>
      <c r="N30" s="135"/>
      <c r="O30" s="135"/>
      <c r="P30" s="135"/>
      <c r="Q30" s="135"/>
      <c r="R30" s="135"/>
      <c r="S30" s="135"/>
      <c r="T30" s="135"/>
    </row>
    <row r="31" spans="1:20" ht="16.5" customHeight="1">
      <c r="A31" s="19"/>
      <c r="B31" s="28" t="s">
        <v>22</v>
      </c>
      <c r="C31" s="28"/>
      <c r="D31" s="19"/>
      <c r="E31" s="156"/>
      <c r="F31" s="157"/>
      <c r="G31" s="157"/>
      <c r="H31" s="158"/>
      <c r="I31" s="19"/>
      <c r="J31" s="166" t="s">
        <v>155</v>
      </c>
      <c r="K31" s="166"/>
      <c r="L31" s="166"/>
      <c r="M31" s="166"/>
      <c r="N31" s="166"/>
      <c r="O31" s="166"/>
      <c r="P31" s="166"/>
      <c r="Q31" s="166"/>
      <c r="R31" s="135"/>
      <c r="S31" s="135"/>
      <c r="T31" s="135"/>
    </row>
    <row r="32" spans="1:20" ht="38.25" customHeight="1">
      <c r="A32" s="19"/>
      <c r="B32" s="28"/>
      <c r="C32" s="28"/>
      <c r="D32" s="19"/>
      <c r="E32" s="19"/>
      <c r="F32" s="19"/>
      <c r="G32" s="19"/>
      <c r="H32" s="19"/>
      <c r="I32" s="19"/>
      <c r="J32" s="166"/>
      <c r="K32" s="166"/>
      <c r="L32" s="166"/>
      <c r="M32" s="166"/>
      <c r="N32" s="166"/>
      <c r="O32" s="166"/>
      <c r="P32" s="166"/>
      <c r="Q32" s="166"/>
      <c r="R32" s="135"/>
      <c r="S32" s="135"/>
      <c r="T32" s="135"/>
    </row>
    <row r="33" spans="1:20" ht="15" customHeight="1">
      <c r="A33" s="19"/>
      <c r="B33" s="44" t="s">
        <v>26</v>
      </c>
      <c r="C33" s="28"/>
      <c r="D33" s="19"/>
      <c r="E33" s="19"/>
      <c r="F33" s="19"/>
      <c r="G33" s="19"/>
      <c r="H33" s="19"/>
      <c r="I33" s="19"/>
      <c r="J33" s="166" t="s">
        <v>156</v>
      </c>
      <c r="K33" s="166"/>
      <c r="L33" s="166"/>
      <c r="M33" s="166"/>
      <c r="N33" s="166"/>
      <c r="O33" s="166"/>
      <c r="P33" s="166"/>
      <c r="Q33" s="166"/>
      <c r="R33" s="135"/>
      <c r="S33" s="135"/>
      <c r="T33" s="135"/>
    </row>
    <row r="34" spans="1:20">
      <c r="A34" s="19"/>
      <c r="B34" s="28" t="s">
        <v>20</v>
      </c>
      <c r="C34" s="28"/>
      <c r="D34" s="19"/>
      <c r="E34" s="156"/>
      <c r="F34" s="157"/>
      <c r="G34" s="157"/>
      <c r="H34" s="158"/>
      <c r="I34" s="19"/>
      <c r="J34" s="166"/>
      <c r="K34" s="166"/>
      <c r="L34" s="166"/>
      <c r="M34" s="166"/>
      <c r="N34" s="166"/>
      <c r="O34" s="166"/>
      <c r="P34" s="166"/>
      <c r="Q34" s="166"/>
      <c r="R34" s="135"/>
      <c r="S34" s="135"/>
      <c r="T34" s="135"/>
    </row>
    <row r="35" spans="1:20">
      <c r="A35" s="19"/>
      <c r="B35" s="28" t="s">
        <v>21</v>
      </c>
      <c r="C35" s="28"/>
      <c r="D35" s="19"/>
      <c r="E35" s="156"/>
      <c r="F35" s="157"/>
      <c r="G35" s="157"/>
      <c r="H35" s="158"/>
      <c r="I35" s="19"/>
      <c r="J35" s="166"/>
      <c r="K35" s="166"/>
      <c r="L35" s="166"/>
      <c r="M35" s="166"/>
      <c r="N35" s="166"/>
      <c r="O35" s="166"/>
      <c r="P35" s="166"/>
      <c r="Q35" s="166"/>
      <c r="R35" s="135"/>
      <c r="S35" s="135"/>
      <c r="T35" s="135"/>
    </row>
    <row r="36" spans="1:20">
      <c r="A36" s="19"/>
      <c r="B36" s="28" t="s">
        <v>8</v>
      </c>
      <c r="C36" s="28"/>
      <c r="D36" s="19"/>
      <c r="E36" s="156"/>
      <c r="F36" s="157"/>
      <c r="G36" s="157"/>
      <c r="H36" s="158"/>
      <c r="I36" s="19"/>
      <c r="J36" s="166"/>
      <c r="K36" s="166"/>
      <c r="L36" s="166"/>
      <c r="M36" s="166"/>
      <c r="N36" s="166"/>
      <c r="O36" s="166"/>
      <c r="P36" s="166"/>
      <c r="Q36" s="166"/>
      <c r="R36" s="135"/>
      <c r="S36" s="135"/>
      <c r="T36" s="135"/>
    </row>
    <row r="37" spans="1:20">
      <c r="A37" s="19"/>
      <c r="B37" s="28" t="s">
        <v>22</v>
      </c>
      <c r="C37" s="28"/>
      <c r="D37" s="19"/>
      <c r="E37" s="156"/>
      <c r="F37" s="157"/>
      <c r="G37" s="157"/>
      <c r="H37" s="158"/>
      <c r="I37" s="19"/>
      <c r="J37" s="166"/>
      <c r="K37" s="166"/>
      <c r="L37" s="166"/>
      <c r="M37" s="166"/>
      <c r="N37" s="166"/>
      <c r="O37" s="166"/>
      <c r="P37" s="166"/>
      <c r="Q37" s="166"/>
      <c r="R37" s="135"/>
      <c r="S37" s="135"/>
      <c r="T37" s="135"/>
    </row>
    <row r="38" spans="1:20" ht="65.45" customHeight="1">
      <c r="A38" s="19"/>
      <c r="B38" s="19"/>
      <c r="C38" s="19"/>
      <c r="D38" s="19"/>
      <c r="E38" s="19"/>
      <c r="F38" s="19"/>
      <c r="G38" s="19"/>
      <c r="H38" s="19"/>
      <c r="I38" s="19"/>
      <c r="J38" s="135"/>
      <c r="K38" s="135"/>
      <c r="L38" s="135"/>
      <c r="M38" s="135"/>
      <c r="N38" s="135"/>
      <c r="O38" s="135"/>
      <c r="P38" s="135"/>
      <c r="Q38" s="135"/>
      <c r="R38" s="135"/>
      <c r="S38" s="135"/>
      <c r="T38" s="135"/>
    </row>
    <row r="39" spans="1:20">
      <c r="A39" s="19"/>
      <c r="B39" s="46" t="s">
        <v>164</v>
      </c>
      <c r="C39" s="19"/>
      <c r="D39" s="19"/>
      <c r="E39" s="19"/>
      <c r="F39" s="19"/>
      <c r="G39" s="19"/>
      <c r="H39" s="19"/>
      <c r="I39" s="19"/>
      <c r="J39" s="36"/>
      <c r="K39" s="36"/>
      <c r="L39" s="36"/>
      <c r="M39" s="36"/>
      <c r="N39" s="36"/>
      <c r="O39" s="36"/>
      <c r="P39" s="36"/>
      <c r="Q39" s="36"/>
      <c r="R39" s="36"/>
    </row>
    <row r="40" spans="1:20">
      <c r="A40" s="19"/>
      <c r="B40" s="46"/>
      <c r="C40" s="19"/>
      <c r="D40" s="19"/>
      <c r="E40" s="19"/>
      <c r="F40" s="19"/>
      <c r="G40" s="19"/>
      <c r="H40" s="19"/>
      <c r="I40" s="19"/>
      <c r="J40" s="36"/>
      <c r="K40" s="36"/>
      <c r="L40" s="36"/>
      <c r="M40" s="36"/>
      <c r="N40" s="36"/>
      <c r="O40" s="36"/>
      <c r="P40" s="36"/>
      <c r="Q40" s="36"/>
      <c r="R40" s="36"/>
    </row>
  </sheetData>
  <mergeCells count="25">
    <mergeCell ref="E25:H25"/>
    <mergeCell ref="J16:Q17"/>
    <mergeCell ref="E34:H34"/>
    <mergeCell ref="E35:H35"/>
    <mergeCell ref="E36:H36"/>
    <mergeCell ref="E23:H23"/>
    <mergeCell ref="E28:H28"/>
    <mergeCell ref="E24:H24"/>
    <mergeCell ref="J23:Q24"/>
    <mergeCell ref="E29:H29"/>
    <mergeCell ref="E30:H30"/>
    <mergeCell ref="J27:Q29"/>
    <mergeCell ref="J31:Q32"/>
    <mergeCell ref="J33:Q37"/>
    <mergeCell ref="E37:H37"/>
    <mergeCell ref="E31:H31"/>
    <mergeCell ref="B3:P3"/>
    <mergeCell ref="E22:H22"/>
    <mergeCell ref="E11:H12"/>
    <mergeCell ref="E15:H15"/>
    <mergeCell ref="E16:H16"/>
    <mergeCell ref="E17:H17"/>
    <mergeCell ref="E18:H18"/>
    <mergeCell ref="E19:H19"/>
    <mergeCell ref="J20:Q20"/>
  </mergeCells>
  <hyperlinks>
    <hyperlink ref="L12" r:id="rId1" xr:uid="{00000000-0004-0000-0000-000000000000}"/>
  </hyperlinks>
  <pageMargins left="0.7" right="0.7" top="0.75" bottom="0.75" header="0.3" footer="0.3"/>
  <pageSetup paperSize="9" scale="60" orientation="landscape" r:id="rId2"/>
  <headerFooter>
    <oddHeader>&amp;C&amp;"Calibri"&amp;10&amp;K000000 IN CONFIDENCE&amp;1#_x000D_</oddHeader>
    <oddFooter>&amp;C_x000D_&amp;1#&amp;"Calibri"&amp;10&amp;K000000 IN CONFIDENCE</oddFooter>
  </headerFooter>
  <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List!$A$1:$A$53</xm:f>
          </x14:formula1>
          <xm:sqref>E5</xm:sqref>
        </x14:dataValidation>
        <x14:dataValidation type="list" allowBlank="1" showInputMessage="1" showErrorMessage="1" xr:uid="{00000000-0002-0000-0000-000001000000}">
          <x14:formula1>
            <xm:f>'ALF Admin'!$E5:$E26</xm:f>
          </x14:formula1>
          <xm:sqref>E11:H12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A499"/>
    <pageSetUpPr fitToPage="1"/>
  </sheetPr>
  <dimension ref="A1:AT48"/>
  <sheetViews>
    <sheetView showGridLines="0" view="pageBreakPreview" zoomScale="70" zoomScaleNormal="80" zoomScaleSheetLayoutView="70" workbookViewId="0">
      <selection activeCell="D15" sqref="D15"/>
    </sheetView>
  </sheetViews>
  <sheetFormatPr defaultColWidth="9.125" defaultRowHeight="15"/>
  <cols>
    <col min="1" max="1" width="5.375" style="2" customWidth="1"/>
    <col min="2" max="2" width="5.375" style="3" customWidth="1"/>
    <col min="3" max="3" width="4.25" style="1" customWidth="1"/>
    <col min="4" max="4" width="5.125" style="1" customWidth="1"/>
    <col min="5" max="5" width="6.875" style="1" customWidth="1"/>
    <col min="6" max="6" width="4.5" style="1" customWidth="1"/>
    <col min="7" max="7" width="15.625" style="1" customWidth="1"/>
    <col min="8" max="12" width="15.625" style="4" customWidth="1"/>
    <col min="13" max="16" width="15.625" style="5" customWidth="1"/>
    <col min="17" max="17" width="12.625" style="5" customWidth="1"/>
    <col min="18" max="19" width="15.625" style="5" customWidth="1"/>
    <col min="20" max="20" width="6.25" style="5" customWidth="1"/>
    <col min="21" max="46" width="15.625" style="10" customWidth="1"/>
    <col min="47" max="16384" width="9.125" style="1"/>
  </cols>
  <sheetData>
    <row r="1" spans="1:46" s="13" customFormat="1" ht="16.5">
      <c r="A1" s="65"/>
      <c r="B1" s="65"/>
      <c r="C1" s="65"/>
      <c r="D1" s="65"/>
      <c r="E1" s="65"/>
      <c r="F1" s="65"/>
      <c r="G1" s="65"/>
      <c r="H1" s="65"/>
      <c r="I1" s="65"/>
      <c r="J1" s="65"/>
      <c r="K1" s="65"/>
      <c r="L1" s="65"/>
      <c r="M1" s="65"/>
      <c r="N1" s="65"/>
      <c r="O1" s="65"/>
      <c r="P1" s="65"/>
      <c r="Q1" s="65"/>
      <c r="R1" s="65"/>
      <c r="S1" s="65"/>
      <c r="T1" s="66"/>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row>
    <row r="2" spans="1:46" s="13" customFormat="1" ht="40.5">
      <c r="A2" s="67"/>
      <c r="B2" s="167" t="s">
        <v>159</v>
      </c>
      <c r="C2" s="167"/>
      <c r="D2" s="167"/>
      <c r="E2" s="167"/>
      <c r="F2" s="167"/>
      <c r="G2" s="167"/>
      <c r="H2" s="167"/>
      <c r="I2" s="167"/>
      <c r="J2" s="167"/>
      <c r="K2" s="167"/>
      <c r="L2" s="167"/>
      <c r="M2" s="167"/>
      <c r="N2" s="167"/>
      <c r="O2" s="167"/>
      <c r="P2" s="167"/>
      <c r="Q2" s="167"/>
      <c r="R2" s="167"/>
      <c r="S2" s="167"/>
      <c r="T2" s="66"/>
      <c r="U2" s="10"/>
      <c r="V2" s="12"/>
      <c r="W2" s="10"/>
      <c r="X2" s="10"/>
      <c r="Y2" s="10"/>
      <c r="Z2" s="10"/>
      <c r="AA2" s="10"/>
      <c r="AB2" s="10"/>
      <c r="AC2" s="10"/>
      <c r="AD2" s="10"/>
      <c r="AE2" s="10"/>
      <c r="AF2" s="10"/>
      <c r="AG2" s="10"/>
      <c r="AH2" s="10"/>
      <c r="AI2" s="10"/>
      <c r="AJ2" s="10"/>
      <c r="AK2" s="10"/>
      <c r="AL2" s="10"/>
      <c r="AM2" s="10"/>
      <c r="AN2" s="10"/>
      <c r="AO2" s="10"/>
      <c r="AP2" s="10"/>
      <c r="AQ2" s="10"/>
      <c r="AR2" s="10"/>
      <c r="AS2" s="10"/>
      <c r="AT2" s="10"/>
    </row>
    <row r="3" spans="1:46" s="13" customFormat="1" ht="9" customHeight="1">
      <c r="A3" s="67"/>
      <c r="B3" s="69"/>
      <c r="C3" s="48"/>
      <c r="D3" s="48"/>
      <c r="E3" s="48"/>
      <c r="F3" s="48"/>
      <c r="G3" s="48"/>
      <c r="H3" s="68"/>
      <c r="I3" s="68"/>
      <c r="J3" s="68"/>
      <c r="K3" s="68"/>
      <c r="L3" s="68"/>
      <c r="M3" s="65"/>
      <c r="N3" s="65"/>
      <c r="O3" s="65"/>
      <c r="P3" s="65"/>
      <c r="Q3" s="65"/>
      <c r="R3" s="65"/>
      <c r="S3" s="65"/>
      <c r="T3" s="66"/>
      <c r="U3" s="10"/>
      <c r="V3" s="12"/>
      <c r="W3" s="12"/>
      <c r="X3" s="12"/>
      <c r="Y3" s="12"/>
      <c r="Z3" s="12"/>
      <c r="AA3" s="12"/>
      <c r="AB3" s="12"/>
      <c r="AC3" s="12"/>
      <c r="AD3" s="12"/>
      <c r="AE3" s="12"/>
      <c r="AF3" s="12"/>
      <c r="AG3" s="12"/>
      <c r="AH3" s="12"/>
      <c r="AI3" s="12"/>
      <c r="AJ3" s="12"/>
      <c r="AK3" s="12"/>
      <c r="AL3" s="12"/>
      <c r="AM3" s="12"/>
      <c r="AN3" s="12"/>
      <c r="AO3" s="12"/>
      <c r="AP3" s="12"/>
      <c r="AQ3" s="12"/>
      <c r="AR3" s="12"/>
      <c r="AS3" s="12"/>
      <c r="AT3" s="12"/>
    </row>
    <row r="4" spans="1:46" s="13" customFormat="1" ht="60.95" customHeight="1">
      <c r="A4" s="67"/>
      <c r="B4" s="170" t="s">
        <v>27</v>
      </c>
      <c r="C4" s="170"/>
      <c r="D4" s="170"/>
      <c r="E4" s="170"/>
      <c r="F4" s="170"/>
      <c r="G4" s="170"/>
      <c r="H4" s="170"/>
      <c r="I4" s="170"/>
      <c r="J4" s="170"/>
      <c r="K4" s="170"/>
      <c r="L4" s="170"/>
      <c r="M4" s="170"/>
      <c r="N4" s="170"/>
      <c r="O4" s="70"/>
      <c r="P4" s="70"/>
      <c r="Q4" s="70"/>
      <c r="R4" s="70"/>
      <c r="S4" s="70"/>
      <c r="T4" s="71"/>
      <c r="U4" s="10"/>
      <c r="V4" s="12"/>
      <c r="W4" s="12"/>
      <c r="X4" s="12"/>
      <c r="Y4" s="12"/>
      <c r="Z4" s="12"/>
      <c r="AA4" s="12"/>
      <c r="AB4" s="12"/>
      <c r="AC4" s="12"/>
      <c r="AD4" s="12"/>
      <c r="AE4" s="12"/>
      <c r="AF4" s="12"/>
      <c r="AG4" s="12"/>
      <c r="AH4" s="12"/>
      <c r="AI4" s="12"/>
      <c r="AJ4" s="12"/>
      <c r="AK4" s="12"/>
      <c r="AL4" s="12"/>
      <c r="AM4" s="12"/>
      <c r="AN4" s="12"/>
      <c r="AO4" s="12"/>
      <c r="AP4" s="12"/>
      <c r="AQ4" s="12"/>
      <c r="AR4" s="12"/>
      <c r="AS4" s="12"/>
      <c r="AT4" s="12"/>
    </row>
    <row r="5" spans="1:46" s="13" customFormat="1" ht="41.25" hidden="1" customHeight="1">
      <c r="A5" s="67"/>
      <c r="B5" s="172"/>
      <c r="C5" s="173"/>
      <c r="D5" s="173"/>
      <c r="E5" s="173"/>
      <c r="F5" s="173"/>
      <c r="G5" s="173"/>
      <c r="H5" s="173"/>
      <c r="I5" s="173"/>
      <c r="J5" s="173"/>
      <c r="K5" s="173"/>
      <c r="L5" s="173"/>
      <c r="M5" s="173"/>
      <c r="N5" s="173"/>
      <c r="O5" s="70"/>
      <c r="P5" s="70"/>
      <c r="Q5" s="70"/>
      <c r="R5" s="70"/>
      <c r="S5" s="70"/>
      <c r="T5" s="71"/>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row>
    <row r="6" spans="1:46" s="13" customFormat="1" ht="38.1" customHeight="1">
      <c r="A6" s="67"/>
      <c r="B6" s="171" t="s">
        <v>157</v>
      </c>
      <c r="C6" s="171"/>
      <c r="D6" s="171"/>
      <c r="E6" s="171"/>
      <c r="F6" s="171"/>
      <c r="G6" s="171"/>
      <c r="H6" s="171"/>
      <c r="I6" s="171"/>
      <c r="J6" s="171"/>
      <c r="K6" s="171"/>
      <c r="L6" s="171"/>
      <c r="M6" s="171"/>
      <c r="N6" s="171"/>
      <c r="O6" s="70"/>
      <c r="P6" s="70"/>
      <c r="Q6" s="70"/>
      <c r="R6" s="70"/>
      <c r="S6" s="70"/>
      <c r="T6" s="71"/>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row>
    <row r="7" spans="1:46" ht="24.6" customHeight="1">
      <c r="A7" s="67"/>
      <c r="B7" s="154" t="s">
        <v>163</v>
      </c>
      <c r="C7" s="153"/>
      <c r="D7" s="153"/>
      <c r="E7" s="153"/>
      <c r="F7" s="153"/>
      <c r="G7" s="153"/>
      <c r="H7" s="153"/>
      <c r="I7" s="153"/>
      <c r="J7" s="153"/>
      <c r="K7" s="153"/>
      <c r="L7" s="153"/>
      <c r="M7" s="153"/>
      <c r="N7" s="153"/>
      <c r="O7" s="65"/>
      <c r="P7" s="65"/>
      <c r="Q7" s="65"/>
      <c r="R7" s="65"/>
      <c r="S7" s="65"/>
      <c r="T7" s="65"/>
    </row>
    <row r="8" spans="1:46" ht="24.6" customHeight="1">
      <c r="A8" s="67"/>
      <c r="B8" s="111" t="s">
        <v>0</v>
      </c>
      <c r="C8" s="69"/>
      <c r="D8" s="69"/>
      <c r="E8" s="69"/>
      <c r="F8" s="69"/>
      <c r="G8" s="69"/>
      <c r="H8" s="112" t="str">
        <f>IF(Contacts!$E$5=0,"",Contacts!$E$5)</f>
        <v>Select from list</v>
      </c>
      <c r="I8" s="68"/>
      <c r="J8" s="68"/>
      <c r="K8" s="68"/>
      <c r="L8" s="68"/>
      <c r="M8" s="65"/>
      <c r="N8" s="70"/>
      <c r="O8" s="70"/>
      <c r="P8" s="70"/>
      <c r="Q8" s="70"/>
      <c r="R8" s="70"/>
      <c r="S8" s="70"/>
      <c r="T8" s="70"/>
    </row>
    <row r="9" spans="1:46" ht="6.6" customHeight="1">
      <c r="A9" s="67"/>
      <c r="B9" s="72"/>
      <c r="C9" s="73"/>
      <c r="D9" s="74"/>
      <c r="E9" s="75"/>
      <c r="F9" s="73"/>
      <c r="G9" s="74"/>
      <c r="H9" s="68"/>
      <c r="I9" s="68"/>
      <c r="J9" s="68"/>
      <c r="K9" s="68"/>
      <c r="L9" s="68"/>
      <c r="M9" s="65"/>
      <c r="N9" s="65"/>
      <c r="O9" s="65"/>
      <c r="P9" s="65"/>
      <c r="Q9" s="65"/>
      <c r="R9" s="65"/>
      <c r="S9" s="65"/>
      <c r="T9" s="65"/>
    </row>
    <row r="10" spans="1:46" ht="6.95" customHeight="1">
      <c r="A10" s="67"/>
      <c r="B10" s="76"/>
      <c r="C10" s="77"/>
      <c r="D10" s="78"/>
      <c r="E10" s="79"/>
      <c r="F10" s="77"/>
      <c r="G10" s="78"/>
      <c r="H10" s="80"/>
      <c r="I10" s="80"/>
      <c r="J10" s="80"/>
      <c r="K10" s="80"/>
      <c r="L10" s="80"/>
      <c r="M10" s="81"/>
      <c r="N10" s="81"/>
      <c r="O10" s="81"/>
      <c r="P10" s="81"/>
      <c r="Q10" s="81"/>
      <c r="R10" s="81"/>
      <c r="S10" s="81"/>
      <c r="T10" s="81"/>
    </row>
    <row r="11" spans="1:46" ht="7.5" customHeight="1">
      <c r="A11" s="67"/>
      <c r="B11" s="82"/>
      <c r="C11" s="77"/>
      <c r="D11" s="78"/>
      <c r="E11" s="79"/>
      <c r="F11" s="77"/>
      <c r="G11" s="78"/>
      <c r="H11" s="80"/>
      <c r="I11" s="80"/>
      <c r="J11" s="80"/>
      <c r="K11" s="80"/>
      <c r="L11" s="80"/>
      <c r="M11" s="81"/>
      <c r="N11" s="81"/>
      <c r="O11" s="81"/>
      <c r="P11" s="81"/>
      <c r="Q11" s="81"/>
      <c r="R11" s="81"/>
      <c r="S11" s="81"/>
      <c r="T11" s="81"/>
    </row>
    <row r="12" spans="1:46" ht="25.5">
      <c r="A12" s="78"/>
      <c r="B12" s="127" t="s">
        <v>158</v>
      </c>
      <c r="C12" s="117"/>
      <c r="D12" s="117"/>
      <c r="E12" s="117"/>
      <c r="F12" s="117"/>
      <c r="G12" s="117"/>
      <c r="H12" s="118"/>
      <c r="I12" s="118"/>
      <c r="J12" s="118"/>
      <c r="K12" s="118"/>
      <c r="L12" s="118"/>
      <c r="M12" s="119"/>
      <c r="N12" s="119"/>
      <c r="O12" s="119"/>
      <c r="P12" s="119"/>
      <c r="Q12" s="119"/>
      <c r="R12" s="119"/>
      <c r="S12" s="119"/>
      <c r="T12" s="48"/>
    </row>
    <row r="13" spans="1:46" ht="16.5">
      <c r="A13" s="67"/>
      <c r="B13" s="69"/>
      <c r="C13" s="83"/>
      <c r="D13" s="83"/>
      <c r="E13" s="83"/>
      <c r="F13" s="83"/>
      <c r="G13" s="83"/>
      <c r="H13" s="68"/>
      <c r="I13" s="68"/>
      <c r="J13" s="68"/>
      <c r="K13" s="68"/>
      <c r="L13" s="68"/>
      <c r="M13" s="65"/>
      <c r="N13" s="65"/>
      <c r="O13" s="65"/>
      <c r="P13" s="65"/>
      <c r="Q13" s="65"/>
      <c r="R13" s="65"/>
      <c r="S13" s="65"/>
      <c r="T13" s="48"/>
    </row>
    <row r="14" spans="1:46" ht="17.100000000000001" customHeight="1">
      <c r="A14" s="84"/>
      <c r="B14" s="85"/>
      <c r="C14" s="84"/>
      <c r="D14" s="86"/>
      <c r="E14" s="86"/>
      <c r="F14" s="86"/>
      <c r="G14" s="129"/>
      <c r="H14" s="130" t="s">
        <v>28</v>
      </c>
      <c r="I14" s="130" t="s">
        <v>28</v>
      </c>
      <c r="J14" s="130" t="s">
        <v>29</v>
      </c>
      <c r="K14" s="130" t="s">
        <v>29</v>
      </c>
      <c r="L14" s="130" t="s">
        <v>29</v>
      </c>
      <c r="M14" s="130" t="s">
        <v>28</v>
      </c>
      <c r="N14" s="130" t="s">
        <v>29</v>
      </c>
      <c r="O14" s="130" t="s">
        <v>28</v>
      </c>
      <c r="P14" s="131"/>
      <c r="Q14" s="65"/>
      <c r="R14" s="168" t="s">
        <v>30</v>
      </c>
      <c r="S14" s="168" t="s">
        <v>31</v>
      </c>
      <c r="T14" s="65"/>
    </row>
    <row r="15" spans="1:46" ht="110.1" customHeight="1">
      <c r="A15" s="67"/>
      <c r="B15" s="87"/>
      <c r="C15" s="86"/>
      <c r="D15" s="86"/>
      <c r="E15" s="86"/>
      <c r="F15" s="86"/>
      <c r="G15" s="133" t="s">
        <v>32</v>
      </c>
      <c r="H15" s="132" t="s">
        <v>33</v>
      </c>
      <c r="I15" s="132" t="s">
        <v>34</v>
      </c>
      <c r="J15" s="132" t="s">
        <v>35</v>
      </c>
      <c r="K15" s="132" t="s">
        <v>36</v>
      </c>
      <c r="L15" s="132" t="s">
        <v>37</v>
      </c>
      <c r="M15" s="132" t="s">
        <v>38</v>
      </c>
      <c r="N15" s="132" t="s">
        <v>39</v>
      </c>
      <c r="O15" s="132" t="s">
        <v>40</v>
      </c>
      <c r="P15" s="133" t="s">
        <v>41</v>
      </c>
      <c r="Q15" s="116" t="s">
        <v>42</v>
      </c>
      <c r="R15" s="169"/>
      <c r="S15" s="169"/>
      <c r="T15" s="89"/>
    </row>
    <row r="16" spans="1:46" s="9" customFormat="1" ht="68.099999999999994" customHeight="1">
      <c r="A16" s="90"/>
      <c r="B16" s="91"/>
      <c r="C16" s="92"/>
      <c r="D16" s="92"/>
      <c r="E16" s="92"/>
      <c r="F16" s="92"/>
      <c r="G16" s="124" t="s">
        <v>43</v>
      </c>
      <c r="H16" s="125" t="s">
        <v>44</v>
      </c>
      <c r="I16" s="124" t="s">
        <v>44</v>
      </c>
      <c r="J16" s="124" t="s">
        <v>44</v>
      </c>
      <c r="K16" s="124" t="s">
        <v>44</v>
      </c>
      <c r="L16" s="124" t="s">
        <v>44</v>
      </c>
      <c r="M16" s="124" t="s">
        <v>44</v>
      </c>
      <c r="N16" s="124" t="s">
        <v>44</v>
      </c>
      <c r="O16" s="124" t="s">
        <v>44</v>
      </c>
      <c r="P16" s="124" t="s">
        <v>45</v>
      </c>
      <c r="Q16" s="88"/>
      <c r="R16" s="124" t="s">
        <v>45</v>
      </c>
      <c r="S16" s="124" t="s">
        <v>45</v>
      </c>
      <c r="T16" s="89"/>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row>
    <row r="17" spans="1:20" ht="17.100000000000001" customHeight="1">
      <c r="A17" s="67"/>
      <c r="B17" s="93" t="s">
        <v>46</v>
      </c>
      <c r="C17" s="94" t="s">
        <v>47</v>
      </c>
      <c r="D17" s="95"/>
      <c r="E17" s="93"/>
      <c r="F17" s="86"/>
      <c r="G17" s="113"/>
      <c r="H17" s="113"/>
      <c r="I17" s="113"/>
      <c r="J17" s="113"/>
      <c r="K17" s="113"/>
      <c r="L17" s="113"/>
      <c r="M17" s="113"/>
      <c r="N17" s="113"/>
      <c r="O17" s="113"/>
      <c r="P17" s="113"/>
      <c r="Q17" s="96" t="str">
        <f t="shared" ref="Q17:Q26" si="0">IF(ABS(G17+H17+I17-J17-K17-L17+M17-N17+O17+-P17)&lt;0.005,"","invalid - positions do not reconcile")</f>
        <v/>
      </c>
      <c r="R17" s="113"/>
      <c r="S17" s="115">
        <f>P17+R17</f>
        <v>0</v>
      </c>
      <c r="T17" s="97"/>
    </row>
    <row r="18" spans="1:20" ht="17.100000000000001" customHeight="1">
      <c r="A18" s="67"/>
      <c r="B18" s="93" t="s">
        <v>48</v>
      </c>
      <c r="C18" s="94" t="s">
        <v>49</v>
      </c>
      <c r="D18" s="95"/>
      <c r="E18" s="93"/>
      <c r="F18" s="86"/>
      <c r="G18" s="113"/>
      <c r="H18" s="113"/>
      <c r="I18" s="113"/>
      <c r="J18" s="113"/>
      <c r="K18" s="113"/>
      <c r="L18" s="113"/>
      <c r="M18" s="113"/>
      <c r="N18" s="113"/>
      <c r="O18" s="113"/>
      <c r="P18" s="113"/>
      <c r="Q18" s="96" t="str">
        <f t="shared" si="0"/>
        <v/>
      </c>
      <c r="R18" s="113"/>
      <c r="S18" s="115">
        <f t="shared" ref="S18:S26" si="1">P18+R18</f>
        <v>0</v>
      </c>
      <c r="T18" s="98"/>
    </row>
    <row r="19" spans="1:20" ht="17.100000000000001" customHeight="1">
      <c r="A19" s="67"/>
      <c r="B19" s="93" t="s">
        <v>50</v>
      </c>
      <c r="C19" s="94" t="s">
        <v>51</v>
      </c>
      <c r="D19" s="95"/>
      <c r="E19" s="93"/>
      <c r="F19" s="86"/>
      <c r="G19" s="113"/>
      <c r="H19" s="113"/>
      <c r="I19" s="113"/>
      <c r="J19" s="113"/>
      <c r="K19" s="113"/>
      <c r="L19" s="113"/>
      <c r="M19" s="113"/>
      <c r="N19" s="113"/>
      <c r="O19" s="113"/>
      <c r="P19" s="113"/>
      <c r="Q19" s="96" t="str">
        <f t="shared" si="0"/>
        <v/>
      </c>
      <c r="R19" s="113"/>
      <c r="S19" s="115">
        <f t="shared" si="1"/>
        <v>0</v>
      </c>
      <c r="T19" s="98"/>
    </row>
    <row r="20" spans="1:20" ht="17.100000000000001" customHeight="1">
      <c r="A20" s="67"/>
      <c r="B20" s="93" t="s">
        <v>52</v>
      </c>
      <c r="C20" s="94" t="s">
        <v>53</v>
      </c>
      <c r="D20" s="95"/>
      <c r="E20" s="93"/>
      <c r="F20" s="86"/>
      <c r="G20" s="123"/>
      <c r="H20" s="123"/>
      <c r="I20" s="123"/>
      <c r="J20" s="123"/>
      <c r="K20" s="123"/>
      <c r="L20" s="123"/>
      <c r="M20" s="123"/>
      <c r="N20" s="123"/>
      <c r="O20" s="123"/>
      <c r="P20" s="123"/>
      <c r="Q20" s="96" t="str">
        <f t="shared" si="0"/>
        <v/>
      </c>
      <c r="R20" s="113"/>
      <c r="S20" s="115">
        <f t="shared" si="1"/>
        <v>0</v>
      </c>
      <c r="T20" s="98"/>
    </row>
    <row r="21" spans="1:20" ht="17.100000000000001" customHeight="1">
      <c r="A21" s="67"/>
      <c r="B21" s="93" t="s">
        <v>54</v>
      </c>
      <c r="C21" s="94" t="s">
        <v>55</v>
      </c>
      <c r="D21" s="95"/>
      <c r="E21" s="93"/>
      <c r="F21" s="86"/>
      <c r="G21" s="113"/>
      <c r="H21" s="113"/>
      <c r="I21" s="113"/>
      <c r="J21" s="113"/>
      <c r="K21" s="113"/>
      <c r="L21" s="113"/>
      <c r="M21" s="113"/>
      <c r="N21" s="113"/>
      <c r="O21" s="113"/>
      <c r="P21" s="113"/>
      <c r="Q21" s="96" t="str">
        <f t="shared" si="0"/>
        <v/>
      </c>
      <c r="R21" s="113"/>
      <c r="S21" s="115">
        <f t="shared" si="1"/>
        <v>0</v>
      </c>
      <c r="T21" s="98"/>
    </row>
    <row r="22" spans="1:20" ht="17.100000000000001" customHeight="1">
      <c r="A22" s="67"/>
      <c r="B22" s="93" t="s">
        <v>56</v>
      </c>
      <c r="C22" s="94" t="s">
        <v>57</v>
      </c>
      <c r="D22" s="95"/>
      <c r="E22" s="93"/>
      <c r="F22" s="86"/>
      <c r="G22" s="113"/>
      <c r="H22" s="113"/>
      <c r="I22" s="113"/>
      <c r="J22" s="113"/>
      <c r="K22" s="113"/>
      <c r="L22" s="113"/>
      <c r="M22" s="113"/>
      <c r="N22" s="113"/>
      <c r="O22" s="113"/>
      <c r="P22" s="113"/>
      <c r="Q22" s="96" t="str">
        <f t="shared" si="0"/>
        <v/>
      </c>
      <c r="R22" s="113"/>
      <c r="S22" s="115">
        <f t="shared" si="1"/>
        <v>0</v>
      </c>
      <c r="T22" s="98"/>
    </row>
    <row r="23" spans="1:20" ht="17.100000000000001" customHeight="1">
      <c r="A23" s="67"/>
      <c r="B23" s="93" t="s">
        <v>58</v>
      </c>
      <c r="C23" s="94" t="s">
        <v>59</v>
      </c>
      <c r="D23" s="95"/>
      <c r="E23" s="93"/>
      <c r="F23" s="86"/>
      <c r="G23" s="113"/>
      <c r="H23" s="113"/>
      <c r="I23" s="113"/>
      <c r="J23" s="113"/>
      <c r="K23" s="113"/>
      <c r="L23" s="113"/>
      <c r="M23" s="113"/>
      <c r="N23" s="113"/>
      <c r="O23" s="113"/>
      <c r="P23" s="113"/>
      <c r="Q23" s="96" t="str">
        <f t="shared" si="0"/>
        <v/>
      </c>
      <c r="R23" s="113"/>
      <c r="S23" s="115">
        <f t="shared" si="1"/>
        <v>0</v>
      </c>
      <c r="T23" s="98"/>
    </row>
    <row r="24" spans="1:20" ht="17.100000000000001" customHeight="1">
      <c r="A24" s="67"/>
      <c r="B24" s="93" t="s">
        <v>60</v>
      </c>
      <c r="C24" s="94" t="s">
        <v>61</v>
      </c>
      <c r="D24" s="95"/>
      <c r="E24" s="93"/>
      <c r="F24" s="86"/>
      <c r="G24" s="113"/>
      <c r="H24" s="113"/>
      <c r="I24" s="113"/>
      <c r="J24" s="113"/>
      <c r="K24" s="113"/>
      <c r="L24" s="113"/>
      <c r="M24" s="113"/>
      <c r="N24" s="113"/>
      <c r="O24" s="113"/>
      <c r="P24" s="113"/>
      <c r="Q24" s="96" t="str">
        <f t="shared" si="0"/>
        <v/>
      </c>
      <c r="R24" s="113"/>
      <c r="S24" s="115">
        <f t="shared" si="1"/>
        <v>0</v>
      </c>
      <c r="T24" s="98"/>
    </row>
    <row r="25" spans="1:20" ht="17.100000000000001" customHeight="1">
      <c r="A25" s="67"/>
      <c r="B25" s="93" t="s">
        <v>62</v>
      </c>
      <c r="C25" s="94" t="s">
        <v>63</v>
      </c>
      <c r="D25" s="95"/>
      <c r="E25" s="93"/>
      <c r="F25" s="86"/>
      <c r="G25" s="113"/>
      <c r="H25" s="113"/>
      <c r="I25" s="113"/>
      <c r="J25" s="113"/>
      <c r="K25" s="113"/>
      <c r="L25" s="113"/>
      <c r="M25" s="113"/>
      <c r="N25" s="113"/>
      <c r="O25" s="113"/>
      <c r="P25" s="113"/>
      <c r="Q25" s="96" t="str">
        <f t="shared" si="0"/>
        <v/>
      </c>
      <c r="R25" s="113"/>
      <c r="S25" s="115">
        <f t="shared" si="1"/>
        <v>0</v>
      </c>
      <c r="T25" s="98"/>
    </row>
    <row r="26" spans="1:20" ht="17.100000000000001" customHeight="1">
      <c r="A26" s="67"/>
      <c r="B26" s="93" t="s">
        <v>64</v>
      </c>
      <c r="C26" s="94" t="s">
        <v>65</v>
      </c>
      <c r="D26" s="95"/>
      <c r="E26" s="93"/>
      <c r="F26" s="86"/>
      <c r="G26" s="147"/>
      <c r="H26" s="147"/>
      <c r="I26" s="147"/>
      <c r="J26" s="147"/>
      <c r="K26" s="147"/>
      <c r="L26" s="147"/>
      <c r="M26" s="147"/>
      <c r="N26" s="147"/>
      <c r="O26" s="147"/>
      <c r="P26" s="147"/>
      <c r="Q26" s="96" t="str">
        <f t="shared" si="0"/>
        <v/>
      </c>
      <c r="R26" s="147"/>
      <c r="S26" s="149">
        <f t="shared" si="1"/>
        <v>0</v>
      </c>
      <c r="T26" s="98"/>
    </row>
    <row r="27" spans="1:20" ht="5.0999999999999996" customHeight="1">
      <c r="A27" s="67"/>
      <c r="B27" s="142"/>
      <c r="C27" s="143"/>
      <c r="D27" s="144"/>
      <c r="E27" s="142"/>
      <c r="F27" s="145"/>
      <c r="G27" s="148"/>
      <c r="H27" s="148"/>
      <c r="I27" s="148"/>
      <c r="J27" s="148"/>
      <c r="K27" s="148"/>
      <c r="L27" s="148"/>
      <c r="M27" s="148"/>
      <c r="N27" s="148"/>
      <c r="O27" s="148"/>
      <c r="P27" s="148"/>
      <c r="Q27" s="146"/>
      <c r="R27" s="148"/>
      <c r="S27" s="150"/>
      <c r="T27" s="98"/>
    </row>
    <row r="28" spans="1:20" ht="17.100000000000001" customHeight="1">
      <c r="A28" s="67"/>
      <c r="B28" s="99"/>
      <c r="C28" s="85" t="s">
        <v>66</v>
      </c>
      <c r="D28" s="86"/>
      <c r="E28" s="86"/>
      <c r="F28" s="86"/>
      <c r="G28" s="114">
        <f>SUM(G17:G26)</f>
        <v>0</v>
      </c>
      <c r="H28" s="114">
        <f t="shared" ref="H28:P28" si="2">SUM(H17:H26)</f>
        <v>0</v>
      </c>
      <c r="I28" s="114">
        <f t="shared" si="2"/>
        <v>0</v>
      </c>
      <c r="J28" s="114">
        <f t="shared" si="2"/>
        <v>0</v>
      </c>
      <c r="K28" s="114">
        <f t="shared" si="2"/>
        <v>0</v>
      </c>
      <c r="L28" s="114">
        <f t="shared" si="2"/>
        <v>0</v>
      </c>
      <c r="M28" s="114">
        <f t="shared" si="2"/>
        <v>0</v>
      </c>
      <c r="N28" s="114">
        <f t="shared" si="2"/>
        <v>0</v>
      </c>
      <c r="O28" s="114">
        <f t="shared" si="2"/>
        <v>0</v>
      </c>
      <c r="P28" s="114">
        <f t="shared" si="2"/>
        <v>0</v>
      </c>
      <c r="Q28" s="96"/>
      <c r="R28" s="114">
        <f>SUM(R17:R26)</f>
        <v>0</v>
      </c>
      <c r="S28" s="114">
        <f>SUM(S17:S27)</f>
        <v>0</v>
      </c>
      <c r="T28" s="100"/>
    </row>
    <row r="29" spans="1:20" ht="17.100000000000001" customHeight="1">
      <c r="A29" s="67"/>
      <c r="B29" s="86"/>
      <c r="C29" s="86"/>
      <c r="D29" s="86"/>
      <c r="E29" s="86"/>
      <c r="F29" s="86"/>
      <c r="G29" s="86"/>
      <c r="H29" s="101"/>
      <c r="I29" s="101"/>
      <c r="J29" s="101"/>
      <c r="K29" s="101"/>
      <c r="L29" s="101"/>
      <c r="M29" s="102"/>
      <c r="N29" s="102"/>
      <c r="O29" s="102"/>
      <c r="P29" s="102"/>
      <c r="Q29" s="102"/>
      <c r="R29" s="102"/>
      <c r="S29" s="102"/>
      <c r="T29" s="48"/>
    </row>
    <row r="30" spans="1:20" ht="15" customHeight="1">
      <c r="A30" s="67"/>
      <c r="B30" s="48"/>
      <c r="C30" s="103"/>
      <c r="D30" s="103"/>
      <c r="E30" s="103"/>
      <c r="F30" s="103"/>
      <c r="G30" s="103"/>
      <c r="H30" s="104"/>
      <c r="I30" s="104"/>
      <c r="J30" s="104"/>
      <c r="K30" s="104"/>
      <c r="L30" s="104"/>
      <c r="M30" s="48"/>
      <c r="N30" s="48"/>
      <c r="O30" s="48"/>
      <c r="P30" s="48"/>
      <c r="Q30" s="48"/>
      <c r="R30" s="48"/>
      <c r="S30" s="48"/>
      <c r="T30" s="48"/>
    </row>
    <row r="31" spans="1:20" ht="21" customHeight="1">
      <c r="A31" s="78"/>
      <c r="B31" s="126" t="s">
        <v>162</v>
      </c>
      <c r="C31" s="121"/>
      <c r="D31" s="121"/>
      <c r="E31" s="121"/>
      <c r="F31" s="121"/>
      <c r="G31" s="121"/>
      <c r="H31" s="120"/>
      <c r="I31" s="120"/>
      <c r="J31" s="120"/>
      <c r="K31" s="120"/>
      <c r="L31" s="120"/>
      <c r="M31" s="122"/>
      <c r="N31" s="122"/>
      <c r="O31" s="122"/>
      <c r="P31" s="122"/>
      <c r="Q31" s="122"/>
      <c r="R31" s="122"/>
      <c r="S31" s="122"/>
      <c r="T31" s="48"/>
    </row>
    <row r="32" spans="1:20" ht="15" customHeight="1">
      <c r="A32" s="67"/>
      <c r="B32" s="69"/>
      <c r="C32" s="83"/>
      <c r="D32" s="83"/>
      <c r="E32" s="83"/>
      <c r="F32" s="83"/>
      <c r="G32" s="83"/>
      <c r="H32" s="68"/>
      <c r="I32" s="68"/>
      <c r="J32" s="68"/>
      <c r="K32" s="68"/>
      <c r="L32" s="68"/>
      <c r="M32" s="65"/>
      <c r="N32" s="65"/>
      <c r="O32" s="65"/>
      <c r="P32" s="65"/>
      <c r="Q32" s="65"/>
      <c r="R32" s="65"/>
      <c r="S32" s="48"/>
      <c r="T32" s="48"/>
    </row>
    <row r="33" spans="1:20" ht="51" customHeight="1">
      <c r="A33" s="67"/>
      <c r="B33" s="95"/>
      <c r="C33" s="105"/>
      <c r="D33" s="106"/>
      <c r="E33" s="106"/>
      <c r="F33" s="106"/>
      <c r="G33" s="132" t="s">
        <v>67</v>
      </c>
      <c r="H33" s="132" t="s">
        <v>68</v>
      </c>
      <c r="I33" s="132" t="s">
        <v>69</v>
      </c>
      <c r="J33" s="132" t="s">
        <v>41</v>
      </c>
      <c r="K33" s="116" t="s">
        <v>42</v>
      </c>
      <c r="L33" s="65"/>
      <c r="M33" s="48"/>
      <c r="N33" s="48"/>
      <c r="O33" s="48"/>
      <c r="P33" s="48"/>
      <c r="Q33" s="48"/>
      <c r="R33" s="48"/>
      <c r="S33" s="48"/>
      <c r="T33" s="48"/>
    </row>
    <row r="34" spans="1:20" ht="16.5">
      <c r="A34" s="67"/>
      <c r="B34" s="93" t="s">
        <v>46</v>
      </c>
      <c r="C34" s="94" t="s">
        <v>47</v>
      </c>
      <c r="D34" s="95"/>
      <c r="E34" s="93"/>
      <c r="F34" s="86"/>
      <c r="G34" s="113"/>
      <c r="H34" s="113"/>
      <c r="I34" s="113"/>
      <c r="J34" s="115">
        <f>G34+H34+I34</f>
        <v>0</v>
      </c>
      <c r="K34" s="107" t="str">
        <f t="shared" ref="K34:K43" si="3">IF(ABS(J34-P17)&lt;0.005,"","invalid - closing position in question 1 does not equal that reported in question 2")</f>
        <v/>
      </c>
      <c r="L34" s="108"/>
      <c r="M34" s="48"/>
      <c r="N34" s="48"/>
      <c r="O34" s="48"/>
      <c r="P34" s="48"/>
      <c r="Q34" s="48"/>
      <c r="R34" s="48"/>
      <c r="S34" s="48"/>
      <c r="T34" s="48"/>
    </row>
    <row r="35" spans="1:20" ht="16.5">
      <c r="A35" s="67"/>
      <c r="B35" s="93" t="s">
        <v>48</v>
      </c>
      <c r="C35" s="94" t="s">
        <v>49</v>
      </c>
      <c r="D35" s="95"/>
      <c r="E35" s="93"/>
      <c r="F35" s="86"/>
      <c r="G35" s="113"/>
      <c r="H35" s="113"/>
      <c r="I35" s="113"/>
      <c r="J35" s="115">
        <f t="shared" ref="J35:J43" si="4">G35+H35+I35</f>
        <v>0</v>
      </c>
      <c r="K35" s="107" t="str">
        <f t="shared" si="3"/>
        <v/>
      </c>
      <c r="L35" s="109"/>
      <c r="M35" s="48"/>
      <c r="N35" s="48"/>
      <c r="O35" s="48"/>
      <c r="P35" s="48"/>
      <c r="Q35" s="48"/>
      <c r="R35" s="48"/>
      <c r="S35" s="48"/>
      <c r="T35" s="48"/>
    </row>
    <row r="36" spans="1:20" ht="16.5">
      <c r="A36" s="67"/>
      <c r="B36" s="93" t="s">
        <v>50</v>
      </c>
      <c r="C36" s="94" t="s">
        <v>51</v>
      </c>
      <c r="D36" s="95"/>
      <c r="E36" s="93"/>
      <c r="F36" s="86"/>
      <c r="G36" s="113"/>
      <c r="H36" s="113"/>
      <c r="I36" s="113"/>
      <c r="J36" s="115">
        <f t="shared" si="4"/>
        <v>0</v>
      </c>
      <c r="K36" s="107" t="str">
        <f t="shared" si="3"/>
        <v/>
      </c>
      <c r="L36" s="65"/>
      <c r="M36" s="48"/>
      <c r="N36" s="48"/>
      <c r="O36" s="48"/>
      <c r="P36" s="48"/>
      <c r="Q36" s="48"/>
      <c r="R36" s="48"/>
      <c r="S36" s="48"/>
      <c r="T36" s="48"/>
    </row>
    <row r="37" spans="1:20" ht="16.5">
      <c r="A37" s="67"/>
      <c r="B37" s="93" t="s">
        <v>52</v>
      </c>
      <c r="C37" s="94" t="s">
        <v>53</v>
      </c>
      <c r="D37" s="95"/>
      <c r="E37" s="93"/>
      <c r="F37" s="86"/>
      <c r="G37" s="113"/>
      <c r="H37" s="113"/>
      <c r="I37" s="113"/>
      <c r="J37" s="115">
        <f t="shared" si="4"/>
        <v>0</v>
      </c>
      <c r="K37" s="107" t="str">
        <f t="shared" si="3"/>
        <v/>
      </c>
      <c r="L37" s="65"/>
      <c r="M37" s="48"/>
      <c r="N37" s="48"/>
      <c r="O37" s="48"/>
      <c r="P37" s="48"/>
      <c r="Q37" s="48"/>
      <c r="R37" s="48"/>
      <c r="S37" s="48"/>
      <c r="T37" s="48"/>
    </row>
    <row r="38" spans="1:20" ht="16.5">
      <c r="A38" s="67"/>
      <c r="B38" s="93" t="s">
        <v>54</v>
      </c>
      <c r="C38" s="94" t="s">
        <v>55</v>
      </c>
      <c r="D38" s="95"/>
      <c r="E38" s="93"/>
      <c r="F38" s="86"/>
      <c r="G38" s="113"/>
      <c r="H38" s="113"/>
      <c r="I38" s="113"/>
      <c r="J38" s="115">
        <f t="shared" si="4"/>
        <v>0</v>
      </c>
      <c r="K38" s="107" t="str">
        <f t="shared" si="3"/>
        <v/>
      </c>
      <c r="L38" s="65"/>
      <c r="M38" s="48"/>
      <c r="N38" s="48"/>
      <c r="O38" s="48"/>
      <c r="P38" s="48"/>
      <c r="Q38" s="48"/>
      <c r="R38" s="48"/>
      <c r="S38" s="48"/>
      <c r="T38" s="48"/>
    </row>
    <row r="39" spans="1:20" ht="16.5">
      <c r="A39" s="67"/>
      <c r="B39" s="93" t="s">
        <v>56</v>
      </c>
      <c r="C39" s="94" t="s">
        <v>57</v>
      </c>
      <c r="D39" s="95"/>
      <c r="E39" s="93"/>
      <c r="F39" s="86"/>
      <c r="G39" s="113"/>
      <c r="H39" s="113"/>
      <c r="I39" s="113"/>
      <c r="J39" s="115">
        <f t="shared" si="4"/>
        <v>0</v>
      </c>
      <c r="K39" s="107" t="str">
        <f t="shared" si="3"/>
        <v/>
      </c>
      <c r="L39" s="65"/>
      <c r="M39" s="48"/>
      <c r="N39" s="48"/>
      <c r="O39" s="48"/>
      <c r="P39" s="48"/>
      <c r="Q39" s="48"/>
      <c r="R39" s="48"/>
      <c r="S39" s="48"/>
      <c r="T39" s="48"/>
    </row>
    <row r="40" spans="1:20" ht="16.5">
      <c r="A40" s="67"/>
      <c r="B40" s="93" t="s">
        <v>58</v>
      </c>
      <c r="C40" s="94" t="s">
        <v>59</v>
      </c>
      <c r="D40" s="95"/>
      <c r="E40" s="93"/>
      <c r="F40" s="86"/>
      <c r="G40" s="113"/>
      <c r="H40" s="113"/>
      <c r="I40" s="113"/>
      <c r="J40" s="115">
        <f t="shared" si="4"/>
        <v>0</v>
      </c>
      <c r="K40" s="107" t="str">
        <f t="shared" si="3"/>
        <v/>
      </c>
      <c r="L40" s="65"/>
      <c r="M40" s="48"/>
      <c r="N40" s="48"/>
      <c r="O40" s="48"/>
      <c r="P40" s="48"/>
      <c r="Q40" s="48"/>
      <c r="R40" s="48"/>
      <c r="S40" s="48"/>
      <c r="T40" s="48"/>
    </row>
    <row r="41" spans="1:20" ht="16.5">
      <c r="A41" s="67"/>
      <c r="B41" s="93" t="s">
        <v>60</v>
      </c>
      <c r="C41" s="94" t="s">
        <v>61</v>
      </c>
      <c r="D41" s="95"/>
      <c r="E41" s="93"/>
      <c r="F41" s="86"/>
      <c r="G41" s="113"/>
      <c r="H41" s="113"/>
      <c r="I41" s="113"/>
      <c r="J41" s="115">
        <f t="shared" si="4"/>
        <v>0</v>
      </c>
      <c r="K41" s="107" t="str">
        <f t="shared" si="3"/>
        <v/>
      </c>
      <c r="L41" s="65"/>
      <c r="M41" s="48"/>
      <c r="N41" s="48"/>
      <c r="O41" s="48"/>
      <c r="P41" s="48"/>
      <c r="Q41" s="48"/>
      <c r="R41" s="48"/>
      <c r="S41" s="48"/>
      <c r="T41" s="48"/>
    </row>
    <row r="42" spans="1:20" ht="16.5">
      <c r="A42" s="67"/>
      <c r="B42" s="93" t="s">
        <v>62</v>
      </c>
      <c r="C42" s="94" t="s">
        <v>63</v>
      </c>
      <c r="D42" s="95"/>
      <c r="E42" s="93"/>
      <c r="F42" s="86"/>
      <c r="G42" s="113"/>
      <c r="H42" s="113"/>
      <c r="I42" s="113"/>
      <c r="J42" s="115">
        <f t="shared" si="4"/>
        <v>0</v>
      </c>
      <c r="K42" s="107" t="str">
        <f t="shared" si="3"/>
        <v/>
      </c>
      <c r="L42" s="65"/>
      <c r="M42" s="48"/>
      <c r="N42" s="48"/>
      <c r="O42" s="48"/>
      <c r="P42" s="48"/>
      <c r="Q42" s="48"/>
      <c r="R42" s="48"/>
      <c r="S42" s="48"/>
      <c r="T42" s="48"/>
    </row>
    <row r="43" spans="1:20" ht="16.5">
      <c r="A43" s="67"/>
      <c r="B43" s="93" t="s">
        <v>64</v>
      </c>
      <c r="C43" s="94" t="s">
        <v>65</v>
      </c>
      <c r="D43" s="95"/>
      <c r="E43" s="93"/>
      <c r="F43" s="86"/>
      <c r="G43" s="147"/>
      <c r="H43" s="147"/>
      <c r="I43" s="147"/>
      <c r="J43" s="149">
        <f t="shared" si="4"/>
        <v>0</v>
      </c>
      <c r="K43" s="107" t="str">
        <f t="shared" si="3"/>
        <v/>
      </c>
      <c r="L43" s="65"/>
      <c r="M43" s="48"/>
      <c r="N43" s="48"/>
      <c r="O43" s="48"/>
      <c r="P43" s="48"/>
      <c r="Q43" s="48"/>
      <c r="R43" s="48"/>
      <c r="S43" s="48"/>
      <c r="T43" s="48"/>
    </row>
    <row r="44" spans="1:20" ht="16.5" hidden="1">
      <c r="A44" s="152"/>
      <c r="B44" s="142"/>
      <c r="C44" s="143"/>
      <c r="D44" s="144"/>
      <c r="E44" s="142"/>
      <c r="F44" s="145"/>
      <c r="G44" s="148"/>
      <c r="H44" s="148"/>
      <c r="I44" s="148"/>
      <c r="J44" s="150"/>
      <c r="K44" s="151"/>
      <c r="L44" s="65"/>
      <c r="M44" s="48"/>
      <c r="N44" s="48"/>
      <c r="O44" s="48"/>
      <c r="P44" s="48"/>
      <c r="Q44" s="48"/>
      <c r="R44" s="48"/>
      <c r="S44" s="48"/>
      <c r="T44" s="48"/>
    </row>
    <row r="45" spans="1:20" ht="16.5">
      <c r="A45" s="67"/>
      <c r="B45" s="99"/>
      <c r="C45" s="85" t="s">
        <v>66</v>
      </c>
      <c r="D45" s="86"/>
      <c r="E45" s="86"/>
      <c r="F45" s="86"/>
      <c r="G45" s="114">
        <f>SUM(G34:G43)</f>
        <v>0</v>
      </c>
      <c r="H45" s="114">
        <f t="shared" ref="H45:J45" si="5">SUM(H34:H43)</f>
        <v>0</v>
      </c>
      <c r="I45" s="114">
        <f t="shared" si="5"/>
        <v>0</v>
      </c>
      <c r="J45" s="114">
        <f t="shared" si="5"/>
        <v>0</v>
      </c>
      <c r="K45" s="107"/>
      <c r="L45" s="65"/>
      <c r="M45" s="48"/>
      <c r="N45" s="48"/>
      <c r="O45" s="48"/>
      <c r="P45" s="48"/>
      <c r="Q45" s="48"/>
      <c r="R45" s="48"/>
      <c r="S45" s="48"/>
      <c r="T45" s="48"/>
    </row>
    <row r="46" spans="1:20" ht="16.5">
      <c r="A46" s="67"/>
      <c r="B46" s="48"/>
      <c r="C46" s="103"/>
      <c r="D46" s="103"/>
      <c r="E46" s="103"/>
      <c r="F46" s="86"/>
      <c r="G46" s="103"/>
      <c r="H46" s="104"/>
      <c r="I46" s="104"/>
      <c r="J46" s="104"/>
      <c r="K46" s="65"/>
      <c r="L46" s="65"/>
      <c r="M46" s="48"/>
      <c r="N46" s="48"/>
      <c r="O46" s="48"/>
      <c r="P46" s="48"/>
      <c r="Q46" s="48"/>
      <c r="R46" s="48"/>
      <c r="S46" s="48"/>
      <c r="T46" s="48"/>
    </row>
    <row r="47" spans="1:20" ht="15" customHeight="1">
      <c r="A47" s="67"/>
      <c r="B47" s="48"/>
      <c r="C47" s="103"/>
      <c r="D47" s="103"/>
      <c r="E47" s="103"/>
      <c r="F47" s="103"/>
      <c r="G47" s="103"/>
      <c r="H47" s="104"/>
      <c r="I47" s="104"/>
      <c r="J47" s="104"/>
      <c r="K47" s="104"/>
      <c r="L47" s="104"/>
      <c r="M47" s="48"/>
      <c r="N47" s="48"/>
      <c r="O47" s="48"/>
      <c r="P47" s="48"/>
      <c r="Q47" s="48"/>
      <c r="R47" s="48"/>
      <c r="S47" s="48"/>
      <c r="T47" s="48"/>
    </row>
    <row r="48" spans="1:20" ht="15" customHeight="1">
      <c r="A48" s="67"/>
      <c r="B48" s="48"/>
      <c r="C48" s="103"/>
      <c r="D48" s="103"/>
      <c r="E48" s="103"/>
      <c r="F48" s="103"/>
      <c r="G48" s="103"/>
      <c r="H48" s="104"/>
      <c r="I48" s="104"/>
      <c r="J48" s="104"/>
      <c r="K48" s="104"/>
      <c r="L48" s="104"/>
      <c r="M48" s="48"/>
      <c r="N48" s="48"/>
      <c r="O48" s="48"/>
      <c r="P48" s="48"/>
      <c r="Q48" s="48"/>
      <c r="R48" s="48"/>
      <c r="S48" s="48"/>
      <c r="T48" s="48"/>
    </row>
  </sheetData>
  <mergeCells count="6">
    <mergeCell ref="B2:S2"/>
    <mergeCell ref="R14:R15"/>
    <mergeCell ref="B4:N4"/>
    <mergeCell ref="B6:N6"/>
    <mergeCell ref="B5:N5"/>
    <mergeCell ref="S14:S15"/>
  </mergeCells>
  <pageMargins left="0.25" right="0.25" top="0.75" bottom="0.75" header="0.3" footer="0.3"/>
  <pageSetup paperSize="8" scale="72" fitToWidth="0" orientation="landscape" r:id="rId1"/>
  <headerFooter>
    <oddHeader>&amp;C&amp;"Calibri"&amp;10&amp;K000000 IN CONFIDENCE&amp;1#_x000D_</oddHeader>
    <oddFooter>&amp;C_x000D_&amp;1#&amp;"Calibri"&amp;10&amp;K000000 IN CONFIDENCE</oddFooter>
  </headerFooter>
  <rowBreaks count="4" manualBreakCount="4">
    <brk id="1" max="19" man="1"/>
    <brk id="5" max="19" man="1"/>
    <brk id="27" max="19" man="1"/>
    <brk id="32" max="19" man="1"/>
  </rowBreaks>
  <colBreaks count="1" manualBreakCount="1">
    <brk id="20" max="47"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A499"/>
    <pageSetUpPr fitToPage="1"/>
  </sheetPr>
  <dimension ref="A1:K51"/>
  <sheetViews>
    <sheetView showGridLines="0" view="pageBreakPreview" zoomScale="90" zoomScaleNormal="80" zoomScaleSheetLayoutView="90" workbookViewId="0">
      <selection activeCell="L1" sqref="L1"/>
    </sheetView>
  </sheetViews>
  <sheetFormatPr defaultRowHeight="16.5"/>
  <cols>
    <col min="1" max="1" width="2.25" customWidth="1"/>
    <col min="2" max="2" width="2.5" customWidth="1"/>
    <col min="3" max="4" width="20.625" customWidth="1"/>
    <col min="5" max="5" width="3.375" customWidth="1"/>
    <col min="6" max="7" width="20.625" customWidth="1"/>
    <col min="8" max="8" width="2.625" customWidth="1"/>
    <col min="9" max="10" width="20.625" customWidth="1"/>
    <col min="11" max="11" width="3.125" customWidth="1"/>
  </cols>
  <sheetData>
    <row r="1" spans="1:11" ht="6.75" customHeight="1">
      <c r="A1" s="51"/>
      <c r="B1" s="51"/>
      <c r="C1" s="51"/>
      <c r="D1" s="51"/>
      <c r="E1" s="51"/>
      <c r="F1" s="51"/>
      <c r="G1" s="51"/>
      <c r="H1" s="51"/>
      <c r="I1" s="51"/>
      <c r="J1" s="51"/>
      <c r="K1" s="51"/>
    </row>
    <row r="2" spans="1:11" ht="8.25" customHeight="1">
      <c r="A2" s="51"/>
      <c r="B2" s="52"/>
      <c r="C2" s="53"/>
      <c r="D2" s="53"/>
      <c r="E2" s="53"/>
      <c r="F2" s="53"/>
      <c r="G2" s="53"/>
      <c r="H2" s="53"/>
      <c r="I2" s="53"/>
      <c r="J2" s="53"/>
      <c r="K2" s="54"/>
    </row>
    <row r="3" spans="1:11" ht="30.6" customHeight="1">
      <c r="A3" s="51"/>
      <c r="B3" s="51"/>
      <c r="C3" s="176" t="s">
        <v>70</v>
      </c>
      <c r="D3" s="176"/>
      <c r="E3" s="176"/>
      <c r="F3" s="176"/>
      <c r="G3" s="176"/>
      <c r="H3" s="176"/>
      <c r="I3" s="53"/>
      <c r="J3" s="53"/>
      <c r="K3" s="51"/>
    </row>
    <row r="4" spans="1:11" ht="7.5" customHeight="1">
      <c r="A4" s="51"/>
      <c r="B4" s="51"/>
      <c r="C4" s="53"/>
      <c r="D4" s="53"/>
      <c r="E4" s="53"/>
      <c r="F4" s="53"/>
      <c r="G4" s="53"/>
      <c r="H4" s="53"/>
      <c r="I4" s="53"/>
      <c r="J4" s="53"/>
      <c r="K4" s="51"/>
    </row>
    <row r="5" spans="1:11" ht="26.25">
      <c r="A5" s="51"/>
      <c r="B5" s="51"/>
      <c r="C5" s="51"/>
      <c r="D5" s="178"/>
      <c r="E5" s="178"/>
      <c r="F5" s="178"/>
      <c r="G5" s="178"/>
      <c r="H5" s="178"/>
      <c r="I5" s="178"/>
      <c r="J5" s="178"/>
      <c r="K5" s="51"/>
    </row>
    <row r="6" spans="1:11" hidden="1">
      <c r="A6" s="51"/>
      <c r="B6" s="51"/>
      <c r="C6" s="51"/>
      <c r="D6" s="51"/>
      <c r="E6" s="51"/>
      <c r="F6" s="51"/>
      <c r="G6" s="51"/>
      <c r="H6" s="51"/>
      <c r="I6" s="51"/>
      <c r="J6" s="51"/>
      <c r="K6" s="51"/>
    </row>
    <row r="7" spans="1:11" hidden="1">
      <c r="A7" s="51"/>
      <c r="B7" s="51"/>
      <c r="C7" s="51"/>
      <c r="D7" s="51"/>
      <c r="E7" s="51"/>
      <c r="F7" s="51"/>
      <c r="G7" s="51"/>
      <c r="H7" s="51"/>
      <c r="I7" s="51"/>
      <c r="J7" s="51"/>
      <c r="K7" s="51"/>
    </row>
    <row r="8" spans="1:11" hidden="1">
      <c r="A8" s="51"/>
      <c r="B8" s="51"/>
      <c r="C8" s="51"/>
      <c r="D8" s="51"/>
      <c r="E8" s="51"/>
      <c r="F8" s="51"/>
      <c r="G8" s="51"/>
      <c r="H8" s="51"/>
      <c r="I8" s="51"/>
      <c r="J8" s="51"/>
      <c r="K8" s="51"/>
    </row>
    <row r="9" spans="1:11" hidden="1">
      <c r="A9" s="51"/>
      <c r="B9" s="51"/>
      <c r="C9" s="51"/>
      <c r="D9" s="51"/>
      <c r="E9" s="51"/>
      <c r="F9" s="51"/>
      <c r="G9" s="51"/>
      <c r="H9" s="51"/>
      <c r="I9" s="51"/>
      <c r="J9" s="51"/>
      <c r="K9" s="51"/>
    </row>
    <row r="10" spans="1:11" hidden="1">
      <c r="A10" s="51"/>
      <c r="B10" s="51"/>
      <c r="C10" s="51"/>
      <c r="D10" s="51"/>
      <c r="E10" s="51"/>
      <c r="F10" s="51"/>
      <c r="G10" s="51"/>
      <c r="H10" s="51"/>
      <c r="I10" s="51"/>
      <c r="J10" s="51"/>
      <c r="K10" s="51"/>
    </row>
    <row r="11" spans="1:11" hidden="1">
      <c r="A11" s="51"/>
      <c r="B11" s="51"/>
      <c r="C11" s="51"/>
      <c r="D11" s="51"/>
      <c r="E11" s="51"/>
      <c r="F11" s="51"/>
      <c r="G11" s="51"/>
      <c r="H11" s="51"/>
      <c r="I11" s="51"/>
      <c r="J11" s="51"/>
      <c r="K11" s="51"/>
    </row>
    <row r="12" spans="1:11" ht="5.45" customHeight="1">
      <c r="A12" s="51"/>
      <c r="B12" s="51"/>
      <c r="C12" s="51"/>
      <c r="D12" s="51"/>
      <c r="E12" s="51"/>
      <c r="F12" s="51"/>
      <c r="G12" s="51"/>
      <c r="H12" s="51"/>
      <c r="I12" s="51"/>
      <c r="J12" s="51"/>
      <c r="K12" s="51"/>
    </row>
    <row r="13" spans="1:11" ht="6.95" customHeight="1">
      <c r="A13" s="51"/>
      <c r="B13" s="51"/>
      <c r="C13" s="51"/>
      <c r="D13" s="51"/>
      <c r="E13" s="51"/>
      <c r="F13" s="51"/>
      <c r="G13" s="51"/>
      <c r="H13" s="51"/>
      <c r="I13" s="51"/>
      <c r="J13" s="51"/>
      <c r="K13" s="51"/>
    </row>
    <row r="14" spans="1:11" ht="20.100000000000001" customHeight="1">
      <c r="A14" s="51"/>
      <c r="B14" s="51"/>
      <c r="C14" s="177" t="s">
        <v>71</v>
      </c>
      <c r="D14" s="177"/>
      <c r="E14" s="177"/>
      <c r="F14" s="177"/>
      <c r="G14" s="177"/>
      <c r="H14" s="177"/>
      <c r="I14" s="177"/>
      <c r="J14" s="177"/>
      <c r="K14" s="51"/>
    </row>
    <row r="15" spans="1:11">
      <c r="A15" s="51"/>
      <c r="B15" s="51"/>
      <c r="C15" s="51"/>
      <c r="D15" s="51"/>
      <c r="E15" s="51"/>
      <c r="F15" s="51"/>
      <c r="G15" s="51"/>
      <c r="H15" s="51"/>
      <c r="I15" s="51"/>
      <c r="J15" s="51"/>
      <c r="K15" s="51"/>
    </row>
    <row r="16" spans="1:11" s="7" customFormat="1" ht="17.25">
      <c r="A16" s="55"/>
      <c r="B16" s="55"/>
      <c r="C16" s="179" t="s">
        <v>72</v>
      </c>
      <c r="D16" s="179"/>
      <c r="E16" s="55"/>
      <c r="F16" s="179" t="s">
        <v>73</v>
      </c>
      <c r="G16" s="179"/>
      <c r="H16" s="55"/>
      <c r="I16" s="179" t="s">
        <v>74</v>
      </c>
      <c r="J16" s="179"/>
      <c r="K16" s="55"/>
    </row>
    <row r="17" spans="1:11" s="6" customFormat="1" ht="6" customHeight="1">
      <c r="A17" s="56"/>
      <c r="B17" s="56"/>
      <c r="C17" s="56"/>
      <c r="D17" s="56"/>
      <c r="E17" s="56"/>
      <c r="F17" s="56"/>
      <c r="G17" s="56"/>
      <c r="H17" s="56"/>
      <c r="I17" s="56"/>
      <c r="J17" s="56"/>
      <c r="K17" s="56"/>
    </row>
    <row r="18" spans="1:11" s="6" customFormat="1" hidden="1">
      <c r="A18" s="56"/>
      <c r="B18" s="56"/>
      <c r="C18" s="56"/>
      <c r="D18" s="56"/>
      <c r="E18" s="56"/>
      <c r="F18" s="56"/>
      <c r="G18" s="56"/>
      <c r="H18" s="56"/>
      <c r="I18" s="56"/>
      <c r="J18" s="56"/>
      <c r="K18" s="56"/>
    </row>
    <row r="19" spans="1:11" s="6" customFormat="1">
      <c r="A19" s="57"/>
      <c r="B19" s="55"/>
      <c r="C19" s="180"/>
      <c r="D19" s="181"/>
      <c r="E19" s="36"/>
      <c r="F19" s="180"/>
      <c r="G19" s="181"/>
      <c r="H19" s="36"/>
      <c r="I19" s="180"/>
      <c r="J19" s="181"/>
      <c r="K19" s="56"/>
    </row>
    <row r="20" spans="1:11" s="6" customFormat="1">
      <c r="A20" s="57"/>
      <c r="B20" s="55"/>
      <c r="C20" s="182"/>
      <c r="D20" s="183"/>
      <c r="E20" s="36"/>
      <c r="F20" s="182"/>
      <c r="G20" s="183"/>
      <c r="H20" s="36"/>
      <c r="I20" s="182"/>
      <c r="J20" s="183"/>
      <c r="K20" s="56"/>
    </row>
    <row r="21" spans="1:11" s="6" customFormat="1">
      <c r="A21" s="57"/>
      <c r="B21" s="55"/>
      <c r="C21" s="182"/>
      <c r="D21" s="183"/>
      <c r="E21" s="36"/>
      <c r="F21" s="182"/>
      <c r="G21" s="183"/>
      <c r="H21" s="36"/>
      <c r="I21" s="182"/>
      <c r="J21" s="183"/>
      <c r="K21" s="56"/>
    </row>
    <row r="22" spans="1:11" s="6" customFormat="1">
      <c r="A22" s="57"/>
      <c r="B22" s="55"/>
      <c r="C22" s="182"/>
      <c r="D22" s="183"/>
      <c r="E22" s="36"/>
      <c r="F22" s="182"/>
      <c r="G22" s="183"/>
      <c r="H22" s="36"/>
      <c r="I22" s="182"/>
      <c r="J22" s="183"/>
      <c r="K22" s="56"/>
    </row>
    <row r="23" spans="1:11" s="6" customFormat="1">
      <c r="A23" s="57"/>
      <c r="B23" s="55"/>
      <c r="C23" s="182"/>
      <c r="D23" s="183"/>
      <c r="E23" s="36"/>
      <c r="F23" s="182"/>
      <c r="G23" s="183"/>
      <c r="H23" s="36"/>
      <c r="I23" s="182"/>
      <c r="J23" s="183"/>
      <c r="K23" s="56"/>
    </row>
    <row r="24" spans="1:11" s="6" customFormat="1">
      <c r="A24" s="57"/>
      <c r="B24" s="55"/>
      <c r="C24" s="182"/>
      <c r="D24" s="183"/>
      <c r="E24" s="36"/>
      <c r="F24" s="182"/>
      <c r="G24" s="183"/>
      <c r="H24" s="36"/>
      <c r="I24" s="182"/>
      <c r="J24" s="183"/>
      <c r="K24" s="57"/>
    </row>
    <row r="25" spans="1:11" s="6" customFormat="1">
      <c r="A25" s="57"/>
      <c r="B25" s="55"/>
      <c r="C25" s="182"/>
      <c r="D25" s="183"/>
      <c r="E25" s="36"/>
      <c r="F25" s="182"/>
      <c r="G25" s="183"/>
      <c r="H25" s="36"/>
      <c r="I25" s="182"/>
      <c r="J25" s="183"/>
      <c r="K25" s="57"/>
    </row>
    <row r="26" spans="1:11" s="6" customFormat="1">
      <c r="A26" s="57"/>
      <c r="B26" s="55"/>
      <c r="C26" s="182"/>
      <c r="D26" s="183"/>
      <c r="E26" s="36"/>
      <c r="F26" s="182"/>
      <c r="G26" s="183"/>
      <c r="H26" s="36"/>
      <c r="I26" s="182"/>
      <c r="J26" s="183"/>
      <c r="K26" s="57"/>
    </row>
    <row r="27" spans="1:11" s="6" customFormat="1">
      <c r="A27" s="57"/>
      <c r="B27" s="55"/>
      <c r="C27" s="182"/>
      <c r="D27" s="183"/>
      <c r="E27" s="36"/>
      <c r="F27" s="182"/>
      <c r="G27" s="183"/>
      <c r="H27" s="36"/>
      <c r="I27" s="182"/>
      <c r="J27" s="183"/>
      <c r="K27" s="57"/>
    </row>
    <row r="28" spans="1:11" s="6" customFormat="1">
      <c r="A28" s="57"/>
      <c r="B28" s="55"/>
      <c r="C28" s="182"/>
      <c r="D28" s="183"/>
      <c r="E28" s="36"/>
      <c r="F28" s="182"/>
      <c r="G28" s="183"/>
      <c r="H28" s="36"/>
      <c r="I28" s="182"/>
      <c r="J28" s="183"/>
      <c r="K28" s="57"/>
    </row>
    <row r="29" spans="1:11" s="6" customFormat="1">
      <c r="A29" s="57"/>
      <c r="B29" s="55"/>
      <c r="C29" s="182"/>
      <c r="D29" s="183"/>
      <c r="E29" s="36"/>
      <c r="F29" s="182"/>
      <c r="G29" s="183"/>
      <c r="H29" s="36"/>
      <c r="I29" s="182"/>
      <c r="J29" s="183"/>
      <c r="K29" s="57"/>
    </row>
    <row r="30" spans="1:11" s="6" customFormat="1">
      <c r="A30" s="57"/>
      <c r="B30" s="55"/>
      <c r="C30" s="182"/>
      <c r="D30" s="183"/>
      <c r="E30" s="36"/>
      <c r="F30" s="182"/>
      <c r="G30" s="183"/>
      <c r="H30" s="36"/>
      <c r="I30" s="182"/>
      <c r="J30" s="183"/>
      <c r="K30" s="57"/>
    </row>
    <row r="31" spans="1:11" s="6" customFormat="1">
      <c r="A31" s="57"/>
      <c r="B31" s="55"/>
      <c r="C31" s="182"/>
      <c r="D31" s="183"/>
      <c r="E31" s="36"/>
      <c r="F31" s="182"/>
      <c r="G31" s="183"/>
      <c r="H31" s="36"/>
      <c r="I31" s="182"/>
      <c r="J31" s="183"/>
      <c r="K31" s="57"/>
    </row>
    <row r="32" spans="1:11" s="6" customFormat="1">
      <c r="A32" s="57"/>
      <c r="B32" s="55"/>
      <c r="C32" s="182"/>
      <c r="D32" s="183"/>
      <c r="E32" s="36"/>
      <c r="F32" s="182"/>
      <c r="G32" s="183"/>
      <c r="H32" s="36"/>
      <c r="I32" s="182"/>
      <c r="J32" s="183"/>
      <c r="K32" s="57"/>
    </row>
    <row r="33" spans="1:11" s="6" customFormat="1">
      <c r="A33" s="57"/>
      <c r="B33" s="55"/>
      <c r="C33" s="182"/>
      <c r="D33" s="183"/>
      <c r="E33" s="36"/>
      <c r="F33" s="182"/>
      <c r="G33" s="183"/>
      <c r="H33" s="36"/>
      <c r="I33" s="182"/>
      <c r="J33" s="183"/>
      <c r="K33" s="57"/>
    </row>
    <row r="34" spans="1:11" s="6" customFormat="1">
      <c r="A34" s="57"/>
      <c r="B34" s="55"/>
      <c r="C34" s="182"/>
      <c r="D34" s="183"/>
      <c r="E34" s="36"/>
      <c r="F34" s="182"/>
      <c r="G34" s="183"/>
      <c r="H34" s="36"/>
      <c r="I34" s="182"/>
      <c r="J34" s="183"/>
      <c r="K34" s="57"/>
    </row>
    <row r="35" spans="1:11" s="6" customFormat="1">
      <c r="A35" s="57"/>
      <c r="B35" s="55"/>
      <c r="C35" s="182"/>
      <c r="D35" s="183"/>
      <c r="E35" s="36"/>
      <c r="F35" s="182"/>
      <c r="G35" s="183"/>
      <c r="H35" s="36"/>
      <c r="I35" s="182"/>
      <c r="J35" s="183"/>
      <c r="K35" s="57"/>
    </row>
    <row r="36" spans="1:11" s="6" customFormat="1">
      <c r="A36" s="57"/>
      <c r="B36" s="55"/>
      <c r="C36" s="182"/>
      <c r="D36" s="183"/>
      <c r="E36" s="36"/>
      <c r="F36" s="182"/>
      <c r="G36" s="183"/>
      <c r="H36" s="36"/>
      <c r="I36" s="182"/>
      <c r="J36" s="183"/>
      <c r="K36" s="57"/>
    </row>
    <row r="37" spans="1:11" s="6" customFormat="1">
      <c r="A37" s="57"/>
      <c r="B37" s="55"/>
      <c r="C37" s="182"/>
      <c r="D37" s="183"/>
      <c r="E37" s="36"/>
      <c r="F37" s="182"/>
      <c r="G37" s="183"/>
      <c r="H37" s="36"/>
      <c r="I37" s="182"/>
      <c r="J37" s="183"/>
      <c r="K37" s="57"/>
    </row>
    <row r="38" spans="1:11" s="6" customFormat="1">
      <c r="A38" s="57"/>
      <c r="B38" s="55"/>
      <c r="C38" s="182"/>
      <c r="D38" s="183"/>
      <c r="E38" s="36"/>
      <c r="F38" s="182"/>
      <c r="G38" s="183"/>
      <c r="H38" s="36"/>
      <c r="I38" s="182"/>
      <c r="J38" s="183"/>
      <c r="K38" s="57"/>
    </row>
    <row r="39" spans="1:11" s="6" customFormat="1">
      <c r="A39" s="57"/>
      <c r="B39" s="55"/>
      <c r="C39" s="182"/>
      <c r="D39" s="183"/>
      <c r="E39" s="36"/>
      <c r="F39" s="182"/>
      <c r="G39" s="183"/>
      <c r="H39" s="36"/>
      <c r="I39" s="182"/>
      <c r="J39" s="183"/>
      <c r="K39" s="57"/>
    </row>
    <row r="40" spans="1:11" s="6" customFormat="1">
      <c r="A40" s="57"/>
      <c r="B40" s="55"/>
      <c r="C40" s="182"/>
      <c r="D40" s="183"/>
      <c r="E40" s="36"/>
      <c r="F40" s="182"/>
      <c r="G40" s="183"/>
      <c r="H40" s="36"/>
      <c r="I40" s="182"/>
      <c r="J40" s="183"/>
      <c r="K40" s="57"/>
    </row>
    <row r="41" spans="1:11" s="6" customFormat="1">
      <c r="A41" s="57"/>
      <c r="B41" s="55"/>
      <c r="C41" s="182"/>
      <c r="D41" s="183"/>
      <c r="E41" s="36"/>
      <c r="F41" s="182"/>
      <c r="G41" s="183"/>
      <c r="H41" s="36"/>
      <c r="I41" s="182"/>
      <c r="J41" s="183"/>
      <c r="K41" s="57"/>
    </row>
    <row r="42" spans="1:11" s="6" customFormat="1">
      <c r="A42" s="57"/>
      <c r="B42" s="55"/>
      <c r="C42" s="184"/>
      <c r="D42" s="185"/>
      <c r="E42" s="36"/>
      <c r="F42" s="184"/>
      <c r="G42" s="185"/>
      <c r="H42" s="36"/>
      <c r="I42" s="184"/>
      <c r="J42" s="185"/>
      <c r="K42" s="57"/>
    </row>
    <row r="43" spans="1:11" s="6" customFormat="1" ht="6" customHeight="1">
      <c r="A43" s="57"/>
      <c r="B43" s="55"/>
      <c r="C43" s="58"/>
      <c r="D43" s="58"/>
      <c r="E43" s="36"/>
      <c r="F43" s="58"/>
      <c r="G43" s="58"/>
      <c r="H43" s="36"/>
      <c r="I43" s="58"/>
      <c r="J43" s="58"/>
      <c r="K43" s="57"/>
    </row>
    <row r="44" spans="1:11" ht="6" customHeight="1">
      <c r="A44" s="59"/>
      <c r="B44" s="60"/>
      <c r="C44" s="59"/>
      <c r="D44" s="59"/>
      <c r="E44" s="59"/>
      <c r="F44" s="59"/>
      <c r="G44" s="59"/>
      <c r="H44" s="59"/>
      <c r="I44" s="59"/>
      <c r="J44" s="59"/>
      <c r="K44" s="59"/>
    </row>
    <row r="45" spans="1:11" ht="20.100000000000001" customHeight="1">
      <c r="A45" s="51"/>
      <c r="B45" s="60"/>
      <c r="C45" s="177" t="s">
        <v>75</v>
      </c>
      <c r="D45" s="177"/>
      <c r="E45" s="177"/>
      <c r="F45" s="177"/>
      <c r="G45" s="177"/>
      <c r="H45" s="177"/>
      <c r="I45" s="177"/>
      <c r="J45" s="177"/>
      <c r="K45" s="59"/>
    </row>
    <row r="46" spans="1:11" ht="6" customHeight="1">
      <c r="A46" s="51"/>
      <c r="B46" s="60"/>
      <c r="C46" s="59"/>
      <c r="D46" s="61"/>
      <c r="E46" s="61"/>
      <c r="F46" s="61"/>
      <c r="G46" s="61"/>
      <c r="H46" s="61"/>
      <c r="I46" s="61"/>
      <c r="J46" s="61"/>
      <c r="K46" s="51"/>
    </row>
    <row r="47" spans="1:11" ht="15" customHeight="1">
      <c r="A47" s="51"/>
      <c r="B47" s="60"/>
      <c r="C47" s="175" t="s">
        <v>76</v>
      </c>
      <c r="D47" s="175"/>
      <c r="E47" s="175"/>
      <c r="F47" s="175"/>
      <c r="G47" s="62" t="s">
        <v>20</v>
      </c>
      <c r="H47" s="63"/>
      <c r="I47" s="174"/>
      <c r="J47" s="174"/>
      <c r="K47" s="51"/>
    </row>
    <row r="48" spans="1:11">
      <c r="A48" s="51"/>
      <c r="B48" s="60"/>
      <c r="C48" s="175"/>
      <c r="D48" s="175"/>
      <c r="E48" s="175"/>
      <c r="F48" s="175"/>
      <c r="G48" s="62" t="s">
        <v>77</v>
      </c>
      <c r="H48" s="64"/>
      <c r="I48" s="174"/>
      <c r="J48" s="174"/>
      <c r="K48" s="51"/>
    </row>
    <row r="49" spans="1:11">
      <c r="A49" s="59"/>
      <c r="B49" s="60"/>
      <c r="C49" s="59"/>
      <c r="D49" s="59"/>
      <c r="E49" s="59"/>
      <c r="F49" s="59"/>
      <c r="G49" s="59"/>
      <c r="H49" s="59"/>
      <c r="I49" s="59"/>
      <c r="J49" s="59"/>
      <c r="K49" s="51"/>
    </row>
    <row r="50" spans="1:11">
      <c r="A50" s="59"/>
      <c r="B50" s="59"/>
      <c r="C50" s="59"/>
      <c r="D50" s="59"/>
      <c r="E50" s="59"/>
      <c r="F50" s="59"/>
      <c r="G50" s="59"/>
      <c r="H50" s="59"/>
      <c r="I50" s="59"/>
      <c r="J50" s="59"/>
      <c r="K50" s="59"/>
    </row>
    <row r="51" spans="1:11">
      <c r="A51" s="59"/>
      <c r="B51" s="59"/>
      <c r="C51" s="59"/>
      <c r="D51" s="59"/>
      <c r="E51" s="59"/>
      <c r="F51" s="59"/>
      <c r="G51" s="59"/>
      <c r="H51" s="59"/>
      <c r="I51" s="59"/>
      <c r="J51" s="59"/>
      <c r="K51" s="59"/>
    </row>
  </sheetData>
  <sheetProtection algorithmName="SHA-512" hashValue="x52fxB8DYT3JzlXjOFBOM8kIN1+FPc0U1AGZf6sVWCjAmei7h2QeSzoLFsiVglfK+S3Jf2HJgmO6qCoP2ETtjQ==" saltValue="cP1ZbbwYN1xJd+R4GpBTew==" spinCount="100000" sheet="1" objects="1" scenarios="1"/>
  <mergeCells count="13">
    <mergeCell ref="I47:J47"/>
    <mergeCell ref="I48:J48"/>
    <mergeCell ref="C47:F48"/>
    <mergeCell ref="C3:H3"/>
    <mergeCell ref="C45:J45"/>
    <mergeCell ref="D5:J5"/>
    <mergeCell ref="C14:J14"/>
    <mergeCell ref="C16:D16"/>
    <mergeCell ref="F16:G16"/>
    <mergeCell ref="I16:J16"/>
    <mergeCell ref="C19:D42"/>
    <mergeCell ref="F19:G42"/>
    <mergeCell ref="I19:J42"/>
  </mergeCells>
  <pageMargins left="0.7" right="0.7" top="0.75" bottom="0.75" header="0.3" footer="0.3"/>
  <pageSetup paperSize="9" scale="59" orientation="portrait" r:id="rId1"/>
  <headerFooter>
    <oddHeader>&amp;C&amp;"Calibri"&amp;10&amp;K000000 IN CONFIDENCE&amp;1#_x000D_</oddHeader>
    <oddFooter>&amp;C_x000D_&amp;1#&amp;"Calibri"&amp;10&amp;K000000 IN CONFIDENCE</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A159"/>
  <sheetViews>
    <sheetView topLeftCell="A28" workbookViewId="0">
      <selection activeCell="A3" sqref="A3"/>
    </sheetView>
  </sheetViews>
  <sheetFormatPr defaultRowHeight="16.5"/>
  <cols>
    <col min="1" max="1" width="13.5" customWidth="1"/>
  </cols>
  <sheetData>
    <row r="1" spans="1:1">
      <c r="A1" s="42" t="s">
        <v>1</v>
      </c>
    </row>
    <row r="2" spans="1:1">
      <c r="A2" s="42">
        <v>43190</v>
      </c>
    </row>
    <row r="3" spans="1:1">
      <c r="A3" s="42">
        <v>43281</v>
      </c>
    </row>
    <row r="4" spans="1:1">
      <c r="A4" s="42">
        <v>43373</v>
      </c>
    </row>
    <row r="5" spans="1:1">
      <c r="A5" s="42">
        <v>43465</v>
      </c>
    </row>
    <row r="6" spans="1:1">
      <c r="A6" s="42">
        <v>43555</v>
      </c>
    </row>
    <row r="7" spans="1:1">
      <c r="A7" s="42">
        <v>43646</v>
      </c>
    </row>
    <row r="8" spans="1:1">
      <c r="A8" s="42">
        <v>43738</v>
      </c>
    </row>
    <row r="9" spans="1:1">
      <c r="A9" s="42">
        <v>43830</v>
      </c>
    </row>
    <row r="10" spans="1:1">
      <c r="A10" s="42">
        <v>43921</v>
      </c>
    </row>
    <row r="11" spans="1:1">
      <c r="A11" s="42">
        <v>44012</v>
      </c>
    </row>
    <row r="12" spans="1:1">
      <c r="A12" s="42">
        <v>44104</v>
      </c>
    </row>
    <row r="13" spans="1:1">
      <c r="A13" s="42">
        <v>44196</v>
      </c>
    </row>
    <row r="14" spans="1:1">
      <c r="A14" s="42">
        <v>44286</v>
      </c>
    </row>
    <row r="15" spans="1:1">
      <c r="A15" s="42">
        <v>44377</v>
      </c>
    </row>
    <row r="16" spans="1:1">
      <c r="A16" s="42">
        <v>44469</v>
      </c>
    </row>
    <row r="17" spans="1:1">
      <c r="A17" s="42">
        <v>44561</v>
      </c>
    </row>
    <row r="18" spans="1:1">
      <c r="A18" s="42">
        <v>44651</v>
      </c>
    </row>
    <row r="19" spans="1:1">
      <c r="A19" s="42">
        <v>44742</v>
      </c>
    </row>
    <row r="20" spans="1:1">
      <c r="A20" s="42">
        <v>44834</v>
      </c>
    </row>
    <row r="21" spans="1:1">
      <c r="A21" s="42">
        <v>44926</v>
      </c>
    </row>
    <row r="22" spans="1:1">
      <c r="A22" s="42">
        <v>45016</v>
      </c>
    </row>
    <row r="23" spans="1:1">
      <c r="A23" s="42">
        <v>45107</v>
      </c>
    </row>
    <row r="24" spans="1:1">
      <c r="A24" s="42">
        <v>45199</v>
      </c>
    </row>
    <row r="25" spans="1:1">
      <c r="A25" s="42">
        <v>45291</v>
      </c>
    </row>
    <row r="26" spans="1:1">
      <c r="A26" s="42">
        <v>45382</v>
      </c>
    </row>
    <row r="27" spans="1:1">
      <c r="A27" s="42">
        <v>45473</v>
      </c>
    </row>
    <row r="28" spans="1:1">
      <c r="A28" s="42">
        <v>45565</v>
      </c>
    </row>
    <row r="29" spans="1:1">
      <c r="A29" s="42">
        <v>45657</v>
      </c>
    </row>
    <row r="30" spans="1:1">
      <c r="A30" s="42">
        <v>45747</v>
      </c>
    </row>
    <row r="31" spans="1:1">
      <c r="A31" s="42">
        <v>45838</v>
      </c>
    </row>
    <row r="32" spans="1:1">
      <c r="A32" s="42">
        <v>45930</v>
      </c>
    </row>
    <row r="33" spans="1:1">
      <c r="A33" s="42">
        <v>46022</v>
      </c>
    </row>
    <row r="34" spans="1:1">
      <c r="A34" s="42">
        <v>46112</v>
      </c>
    </row>
    <row r="35" spans="1:1">
      <c r="A35" s="42">
        <v>46203</v>
      </c>
    </row>
    <row r="36" spans="1:1">
      <c r="A36" s="42">
        <v>46295</v>
      </c>
    </row>
    <row r="37" spans="1:1">
      <c r="A37" s="42">
        <v>46387</v>
      </c>
    </row>
    <row r="38" spans="1:1">
      <c r="A38" s="42">
        <v>46477</v>
      </c>
    </row>
    <row r="39" spans="1:1">
      <c r="A39" s="42">
        <v>46568</v>
      </c>
    </row>
    <row r="40" spans="1:1">
      <c r="A40" s="42">
        <v>46660</v>
      </c>
    </row>
    <row r="41" spans="1:1">
      <c r="A41" s="42">
        <v>46752</v>
      </c>
    </row>
    <row r="42" spans="1:1">
      <c r="A42" s="42">
        <v>46843</v>
      </c>
    </row>
    <row r="43" spans="1:1">
      <c r="A43" s="42">
        <v>46934</v>
      </c>
    </row>
    <row r="44" spans="1:1">
      <c r="A44" s="42">
        <v>47026</v>
      </c>
    </row>
    <row r="45" spans="1:1">
      <c r="A45" s="42">
        <v>47118</v>
      </c>
    </row>
    <row r="46" spans="1:1">
      <c r="A46" s="42">
        <v>47208</v>
      </c>
    </row>
    <row r="47" spans="1:1">
      <c r="A47" s="42">
        <v>47299</v>
      </c>
    </row>
    <row r="48" spans="1:1">
      <c r="A48" s="42">
        <v>47391</v>
      </c>
    </row>
    <row r="49" spans="1:1">
      <c r="A49" s="42">
        <v>47483</v>
      </c>
    </row>
    <row r="50" spans="1:1">
      <c r="A50" s="42">
        <v>47573</v>
      </c>
    </row>
    <row r="51" spans="1:1">
      <c r="A51" s="42">
        <v>47664</v>
      </c>
    </row>
    <row r="52" spans="1:1">
      <c r="A52" s="42">
        <v>47756</v>
      </c>
    </row>
    <row r="53" spans="1:1">
      <c r="A53" s="42">
        <v>47848</v>
      </c>
    </row>
    <row r="54" spans="1:1">
      <c r="A54" s="42"/>
    </row>
    <row r="55" spans="1:1">
      <c r="A55" s="42"/>
    </row>
    <row r="56" spans="1:1">
      <c r="A56" s="42"/>
    </row>
    <row r="57" spans="1:1">
      <c r="A57" s="42"/>
    </row>
    <row r="58" spans="1:1">
      <c r="A58" s="42"/>
    </row>
    <row r="59" spans="1:1">
      <c r="A59" s="42"/>
    </row>
    <row r="60" spans="1:1">
      <c r="A60" s="42"/>
    </row>
    <row r="61" spans="1:1">
      <c r="A61" s="42"/>
    </row>
    <row r="62" spans="1:1">
      <c r="A62" s="42"/>
    </row>
    <row r="63" spans="1:1">
      <c r="A63" s="42"/>
    </row>
    <row r="64" spans="1:1">
      <c r="A64" s="42"/>
    </row>
    <row r="65" spans="1:1">
      <c r="A65" s="42"/>
    </row>
    <row r="66" spans="1:1">
      <c r="A66" s="42"/>
    </row>
    <row r="67" spans="1:1">
      <c r="A67" s="42"/>
    </row>
    <row r="68" spans="1:1">
      <c r="A68" s="42"/>
    </row>
    <row r="69" spans="1:1">
      <c r="A69" s="42"/>
    </row>
    <row r="70" spans="1:1">
      <c r="A70" s="42"/>
    </row>
    <row r="71" spans="1:1">
      <c r="A71" s="42"/>
    </row>
    <row r="72" spans="1:1">
      <c r="A72" s="42"/>
    </row>
    <row r="73" spans="1:1">
      <c r="A73" s="42"/>
    </row>
    <row r="74" spans="1:1">
      <c r="A74" s="42"/>
    </row>
    <row r="75" spans="1:1">
      <c r="A75" s="42"/>
    </row>
    <row r="76" spans="1:1">
      <c r="A76" s="42"/>
    </row>
    <row r="77" spans="1:1">
      <c r="A77" s="42"/>
    </row>
    <row r="78" spans="1:1">
      <c r="A78" s="42"/>
    </row>
    <row r="79" spans="1:1">
      <c r="A79" s="42"/>
    </row>
    <row r="80" spans="1:1">
      <c r="A80" s="42"/>
    </row>
    <row r="81" spans="1:1">
      <c r="A81" s="42"/>
    </row>
    <row r="82" spans="1:1">
      <c r="A82" s="42"/>
    </row>
    <row r="83" spans="1:1">
      <c r="A83" s="42"/>
    </row>
    <row r="84" spans="1:1">
      <c r="A84" s="42"/>
    </row>
    <row r="85" spans="1:1">
      <c r="A85" s="42"/>
    </row>
    <row r="86" spans="1:1">
      <c r="A86" s="42"/>
    </row>
    <row r="87" spans="1:1">
      <c r="A87" s="42"/>
    </row>
    <row r="88" spans="1:1">
      <c r="A88" s="42"/>
    </row>
    <row r="89" spans="1:1">
      <c r="A89" s="42"/>
    </row>
    <row r="90" spans="1:1">
      <c r="A90" s="42"/>
    </row>
    <row r="91" spans="1:1">
      <c r="A91" s="42"/>
    </row>
    <row r="92" spans="1:1">
      <c r="A92" s="42"/>
    </row>
    <row r="93" spans="1:1">
      <c r="A93" s="42"/>
    </row>
    <row r="94" spans="1:1">
      <c r="A94" s="42"/>
    </row>
    <row r="95" spans="1:1">
      <c r="A95" s="42"/>
    </row>
    <row r="96" spans="1:1">
      <c r="A96" s="42"/>
    </row>
    <row r="97" spans="1:1">
      <c r="A97" s="42"/>
    </row>
    <row r="98" spans="1:1">
      <c r="A98" s="42"/>
    </row>
    <row r="99" spans="1:1">
      <c r="A99" s="42"/>
    </row>
    <row r="100" spans="1:1">
      <c r="A100" s="42"/>
    </row>
    <row r="101" spans="1:1">
      <c r="A101" s="42"/>
    </row>
    <row r="102" spans="1:1">
      <c r="A102" s="42"/>
    </row>
    <row r="103" spans="1:1">
      <c r="A103" s="42"/>
    </row>
    <row r="104" spans="1:1">
      <c r="A104" s="42"/>
    </row>
    <row r="105" spans="1:1">
      <c r="A105" s="42"/>
    </row>
    <row r="106" spans="1:1">
      <c r="A106" s="42"/>
    </row>
    <row r="107" spans="1:1">
      <c r="A107" s="42"/>
    </row>
    <row r="108" spans="1:1">
      <c r="A108" s="42"/>
    </row>
    <row r="109" spans="1:1">
      <c r="A109" s="42"/>
    </row>
    <row r="110" spans="1:1">
      <c r="A110" s="42"/>
    </row>
    <row r="111" spans="1:1">
      <c r="A111" s="42"/>
    </row>
    <row r="112" spans="1:1">
      <c r="A112" s="42"/>
    </row>
    <row r="113" spans="1:1">
      <c r="A113" s="42"/>
    </row>
    <row r="114" spans="1:1">
      <c r="A114" s="42"/>
    </row>
    <row r="115" spans="1:1">
      <c r="A115" s="42"/>
    </row>
    <row r="116" spans="1:1">
      <c r="A116" s="42"/>
    </row>
    <row r="117" spans="1:1">
      <c r="A117" s="42"/>
    </row>
    <row r="118" spans="1:1">
      <c r="A118" s="42"/>
    </row>
    <row r="119" spans="1:1">
      <c r="A119" s="42"/>
    </row>
    <row r="120" spans="1:1">
      <c r="A120" s="42"/>
    </row>
    <row r="121" spans="1:1">
      <c r="A121" s="42"/>
    </row>
    <row r="122" spans="1:1">
      <c r="A122" s="42"/>
    </row>
    <row r="123" spans="1:1">
      <c r="A123" s="42"/>
    </row>
    <row r="124" spans="1:1">
      <c r="A124" s="42"/>
    </row>
    <row r="125" spans="1:1">
      <c r="A125" s="42"/>
    </row>
    <row r="126" spans="1:1">
      <c r="A126" s="42"/>
    </row>
    <row r="127" spans="1:1">
      <c r="A127" s="42"/>
    </row>
    <row r="128" spans="1:1">
      <c r="A128" s="42"/>
    </row>
    <row r="129" spans="1:1">
      <c r="A129" s="42"/>
    </row>
    <row r="130" spans="1:1">
      <c r="A130" s="42"/>
    </row>
    <row r="131" spans="1:1">
      <c r="A131" s="42"/>
    </row>
    <row r="132" spans="1:1">
      <c r="A132" s="42"/>
    </row>
    <row r="133" spans="1:1">
      <c r="A133" s="42"/>
    </row>
    <row r="134" spans="1:1">
      <c r="A134" s="42"/>
    </row>
    <row r="135" spans="1:1">
      <c r="A135" s="42"/>
    </row>
    <row r="136" spans="1:1">
      <c r="A136" s="42"/>
    </row>
    <row r="137" spans="1:1">
      <c r="A137" s="42"/>
    </row>
    <row r="138" spans="1:1">
      <c r="A138" s="42"/>
    </row>
    <row r="139" spans="1:1">
      <c r="A139" s="42"/>
    </row>
    <row r="140" spans="1:1">
      <c r="A140" s="42"/>
    </row>
    <row r="141" spans="1:1">
      <c r="A141" s="42"/>
    </row>
    <row r="142" spans="1:1">
      <c r="A142" s="42"/>
    </row>
    <row r="143" spans="1:1">
      <c r="A143" s="42"/>
    </row>
    <row r="144" spans="1:1">
      <c r="A144" s="42"/>
    </row>
    <row r="145" spans="1:1">
      <c r="A145" s="42"/>
    </row>
    <row r="146" spans="1:1">
      <c r="A146" s="42"/>
    </row>
    <row r="147" spans="1:1">
      <c r="A147" s="42"/>
    </row>
    <row r="148" spans="1:1">
      <c r="A148" s="42"/>
    </row>
    <row r="149" spans="1:1">
      <c r="A149" s="42"/>
    </row>
    <row r="150" spans="1:1">
      <c r="A150" s="42"/>
    </row>
    <row r="151" spans="1:1">
      <c r="A151" s="42"/>
    </row>
    <row r="152" spans="1:1">
      <c r="A152" s="42"/>
    </row>
    <row r="153" spans="1:1">
      <c r="A153" s="42"/>
    </row>
    <row r="154" spans="1:1">
      <c r="A154" s="42"/>
    </row>
    <row r="155" spans="1:1">
      <c r="A155" s="42"/>
    </row>
    <row r="156" spans="1:1">
      <c r="A156" s="42"/>
    </row>
    <row r="157" spans="1:1">
      <c r="A157" s="42"/>
    </row>
    <row r="158" spans="1:1">
      <c r="A158" s="42"/>
    </row>
    <row r="159" spans="1:1">
      <c r="A159" s="42"/>
    </row>
  </sheetData>
  <pageMargins left="0.7" right="0.7" top="0.75" bottom="0.75" header="0.3" footer="0.3"/>
  <pageSetup paperSize="9" orientation="portrait" r:id="rId1"/>
  <headerFooter>
    <oddHeader>&amp;C&amp;"Calibri"&amp;10&amp;K000000 IN CONFIDENCE&amp;1#_x000D_</oddHeader>
    <oddFooter>&amp;C_x000D_&amp;1#&amp;"Calibri"&amp;10&amp;K000000 IN CONFIDENCE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G26"/>
  <sheetViews>
    <sheetView topLeftCell="B5" workbookViewId="0">
      <selection activeCell="B1" sqref="B1"/>
    </sheetView>
  </sheetViews>
  <sheetFormatPr defaultRowHeight="16.5"/>
  <cols>
    <col min="1" max="1" width="38.75" customWidth="1"/>
    <col min="2" max="2" width="10.625" customWidth="1"/>
    <col min="3" max="3" width="47.375" customWidth="1"/>
    <col min="5" max="5" width="73.75" customWidth="1"/>
    <col min="6" max="6" width="12.125" customWidth="1"/>
    <col min="7" max="7" width="11.125" customWidth="1"/>
  </cols>
  <sheetData>
    <row r="1" spans="1:7">
      <c r="A1" s="7" t="s">
        <v>78</v>
      </c>
    </row>
    <row r="2" spans="1:7">
      <c r="A2" t="s">
        <v>79</v>
      </c>
    </row>
    <row r="4" spans="1:7">
      <c r="B4" s="14" t="s">
        <v>80</v>
      </c>
      <c r="C4" s="14" t="s">
        <v>20</v>
      </c>
      <c r="E4" s="8" t="s">
        <v>81</v>
      </c>
      <c r="F4" s="8" t="s">
        <v>82</v>
      </c>
      <c r="G4" s="15"/>
    </row>
    <row r="5" spans="1:7">
      <c r="E5" s="18" t="s">
        <v>1</v>
      </c>
    </row>
    <row r="6" spans="1:7">
      <c r="A6" t="s">
        <v>83</v>
      </c>
      <c r="B6" s="16" t="e">
        <f>VLOOKUP($C$6,'ALF Admin'!$E$6:$F$26,2,FALSE)</f>
        <v>#N/A</v>
      </c>
      <c r="C6" s="16" t="str">
        <f>Contacts!$E$11</f>
        <v>Select from list</v>
      </c>
      <c r="E6" t="s">
        <v>84</v>
      </c>
      <c r="F6" t="s">
        <v>85</v>
      </c>
    </row>
    <row r="7" spans="1:7">
      <c r="E7" t="s">
        <v>86</v>
      </c>
      <c r="F7" t="s">
        <v>87</v>
      </c>
    </row>
    <row r="8" spans="1:7">
      <c r="A8" t="s">
        <v>88</v>
      </c>
      <c r="B8" s="17" t="e">
        <f>EOMONTH(Contacts!$E$5,0)</f>
        <v>#VALUE!</v>
      </c>
      <c r="E8" t="s">
        <v>89</v>
      </c>
      <c r="F8" t="s">
        <v>90</v>
      </c>
    </row>
    <row r="9" spans="1:7">
      <c r="E9" t="s">
        <v>91</v>
      </c>
      <c r="F9" t="s">
        <v>92</v>
      </c>
    </row>
    <row r="10" spans="1:7">
      <c r="A10" t="s">
        <v>93</v>
      </c>
      <c r="B10" s="16" t="s">
        <v>94</v>
      </c>
      <c r="C10" s="16" t="s">
        <v>95</v>
      </c>
      <c r="E10" t="s">
        <v>96</v>
      </c>
      <c r="F10" t="s">
        <v>97</v>
      </c>
    </row>
    <row r="11" spans="1:7">
      <c r="A11" t="s">
        <v>98</v>
      </c>
      <c r="B11" s="16"/>
      <c r="C11" s="16"/>
      <c r="E11" t="s">
        <v>99</v>
      </c>
      <c r="F11" t="s">
        <v>100</v>
      </c>
    </row>
    <row r="12" spans="1:7">
      <c r="A12" t="s">
        <v>101</v>
      </c>
      <c r="B12" s="16"/>
      <c r="C12" s="16"/>
      <c r="E12" t="s">
        <v>102</v>
      </c>
      <c r="F12" t="s">
        <v>103</v>
      </c>
    </row>
    <row r="13" spans="1:7">
      <c r="A13" t="s">
        <v>104</v>
      </c>
      <c r="B13" s="16"/>
      <c r="C13" s="16"/>
      <c r="E13" t="s">
        <v>105</v>
      </c>
      <c r="F13" t="s">
        <v>106</v>
      </c>
    </row>
    <row r="14" spans="1:7">
      <c r="A14" t="s">
        <v>107</v>
      </c>
      <c r="B14" s="16"/>
      <c r="C14" s="16"/>
      <c r="E14" t="s">
        <v>108</v>
      </c>
      <c r="F14" t="s">
        <v>109</v>
      </c>
    </row>
    <row r="15" spans="1:7">
      <c r="A15" t="s">
        <v>110</v>
      </c>
      <c r="B15" s="16"/>
      <c r="C15" s="16"/>
      <c r="E15" t="s">
        <v>111</v>
      </c>
      <c r="F15" t="s">
        <v>112</v>
      </c>
    </row>
    <row r="16" spans="1:7">
      <c r="A16" t="s">
        <v>113</v>
      </c>
      <c r="B16" s="16"/>
      <c r="C16" s="16"/>
      <c r="E16" t="s">
        <v>114</v>
      </c>
      <c r="F16" t="s">
        <v>115</v>
      </c>
    </row>
    <row r="17" spans="1:6">
      <c r="A17" t="s">
        <v>116</v>
      </c>
      <c r="B17" s="16"/>
      <c r="C17" s="16"/>
      <c r="E17" t="s">
        <v>117</v>
      </c>
      <c r="F17" t="s">
        <v>118</v>
      </c>
    </row>
    <row r="18" spans="1:6">
      <c r="A18" t="s">
        <v>119</v>
      </c>
      <c r="B18" s="16"/>
      <c r="C18" s="16"/>
      <c r="E18" t="s">
        <v>120</v>
      </c>
      <c r="F18" t="s">
        <v>121</v>
      </c>
    </row>
    <row r="19" spans="1:6">
      <c r="A19" t="s">
        <v>122</v>
      </c>
      <c r="B19" s="16"/>
      <c r="C19" s="16"/>
      <c r="E19" t="s">
        <v>123</v>
      </c>
      <c r="F19" t="s">
        <v>124</v>
      </c>
    </row>
    <row r="20" spans="1:6">
      <c r="E20" t="s">
        <v>125</v>
      </c>
      <c r="F20" t="s">
        <v>126</v>
      </c>
    </row>
    <row r="21" spans="1:6">
      <c r="E21" t="s">
        <v>127</v>
      </c>
      <c r="F21" t="s">
        <v>128</v>
      </c>
    </row>
    <row r="22" spans="1:6">
      <c r="E22" t="s">
        <v>129</v>
      </c>
      <c r="F22" t="s">
        <v>130</v>
      </c>
    </row>
    <row r="23" spans="1:6">
      <c r="E23" t="s">
        <v>131</v>
      </c>
      <c r="F23" t="s">
        <v>132</v>
      </c>
    </row>
    <row r="24" spans="1:6">
      <c r="E24" t="s">
        <v>133</v>
      </c>
      <c r="F24" t="s">
        <v>134</v>
      </c>
    </row>
    <row r="25" spans="1:6">
      <c r="E25" t="s">
        <v>135</v>
      </c>
      <c r="F25" t="s">
        <v>136</v>
      </c>
    </row>
    <row r="26" spans="1:6">
      <c r="E26" t="s">
        <v>137</v>
      </c>
      <c r="F26" t="s">
        <v>138</v>
      </c>
    </row>
  </sheetData>
  <pageMargins left="0.7" right="0.7" top="0.75" bottom="0.75" header="0.3" footer="0.3"/>
  <pageSetup paperSize="9" orientation="portrait" r:id="rId1"/>
  <headerFooter>
    <oddHeader>&amp;C&amp;"Calibri"&amp;10&amp;K000000 IN CONFIDENCE&amp;1#_x000D_</oddHeader>
    <oddFooter>&amp;C_x000D_&amp;1#&amp;"Calibri"&amp;10&amp;K000000 IN CONFIDENCE</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9ABFEA-8C65-446B-A5AD-CB6593B8A2A2}">
  <sheetPr>
    <tabColor rgb="FFFFFF00"/>
  </sheetPr>
  <dimension ref="A1:G6"/>
  <sheetViews>
    <sheetView workbookViewId="0"/>
  </sheetViews>
  <sheetFormatPr defaultColWidth="7.625" defaultRowHeight="12.75"/>
  <cols>
    <col min="1" max="1" width="10.625" style="140" customWidth="1"/>
    <col min="2" max="2" width="13.5" style="140" customWidth="1"/>
    <col min="3" max="3" width="39.125" style="140" customWidth="1"/>
    <col min="4" max="4" width="14.625" style="140" customWidth="1"/>
    <col min="5" max="5" width="14.75" style="140" customWidth="1"/>
    <col min="6" max="6" width="55" style="140" bestFit="1" customWidth="1"/>
    <col min="7" max="7" width="33.625" style="140" customWidth="1"/>
    <col min="8" max="16384" width="7.625" style="140"/>
  </cols>
  <sheetData>
    <row r="1" spans="1:7" s="137" customFormat="1" ht="25.5">
      <c r="A1" s="136" t="s">
        <v>139</v>
      </c>
      <c r="B1" s="136" t="s">
        <v>140</v>
      </c>
      <c r="C1" s="136" t="s">
        <v>141</v>
      </c>
      <c r="D1" s="136" t="s">
        <v>142</v>
      </c>
      <c r="E1" s="136" t="s">
        <v>143</v>
      </c>
      <c r="F1" s="136" t="s">
        <v>144</v>
      </c>
      <c r="G1" s="136" t="s">
        <v>145</v>
      </c>
    </row>
    <row r="2" spans="1:7">
      <c r="A2" s="186">
        <v>45200</v>
      </c>
      <c r="B2" s="187" t="s">
        <v>146</v>
      </c>
      <c r="C2" s="138" t="s">
        <v>147</v>
      </c>
      <c r="D2" s="139" t="s">
        <v>148</v>
      </c>
      <c r="E2" s="139"/>
      <c r="F2" s="139"/>
      <c r="G2" s="139"/>
    </row>
    <row r="3" spans="1:7">
      <c r="A3" s="186"/>
      <c r="B3" s="187"/>
      <c r="C3" s="138" t="s">
        <v>149</v>
      </c>
      <c r="D3" s="139" t="s">
        <v>6</v>
      </c>
      <c r="E3" s="139"/>
      <c r="F3" s="139"/>
      <c r="G3" s="139"/>
    </row>
    <row r="4" spans="1:7">
      <c r="A4" s="186"/>
      <c r="B4" s="187"/>
      <c r="C4" s="138" t="s">
        <v>150</v>
      </c>
      <c r="D4" s="139" t="s">
        <v>151</v>
      </c>
      <c r="E4" s="139"/>
      <c r="F4" s="139"/>
      <c r="G4" s="139"/>
    </row>
    <row r="5" spans="1:7">
      <c r="A5" s="187">
        <v>46023</v>
      </c>
      <c r="B5" s="188" t="s">
        <v>152</v>
      </c>
      <c r="C5" s="141" t="s">
        <v>153</v>
      </c>
      <c r="D5" s="139" t="s">
        <v>6</v>
      </c>
      <c r="E5" s="139"/>
      <c r="F5" s="139"/>
      <c r="G5" s="139"/>
    </row>
    <row r="6" spans="1:7">
      <c r="A6" s="187"/>
      <c r="B6" s="188"/>
      <c r="C6" s="138" t="s">
        <v>160</v>
      </c>
      <c r="D6" s="139" t="s">
        <v>161</v>
      </c>
      <c r="E6" s="139"/>
      <c r="F6" s="139"/>
      <c r="G6" s="139"/>
    </row>
  </sheetData>
  <mergeCells count="4">
    <mergeCell ref="A2:A4"/>
    <mergeCell ref="B2:B4"/>
    <mergeCell ref="B5:B6"/>
    <mergeCell ref="A5:A6"/>
  </mergeCells>
  <pageMargins left="0.7" right="0.7" top="0.75" bottom="0.75" header="0.3" footer="0.3"/>
  <pageSetup paperSize="9" orientation="portrait" r:id="rId1"/>
  <headerFooter>
    <oddHeader>&amp;C&amp;"Calibri"&amp;10&amp;K000000 IN CONFIDENCE&amp;1#_x000D_</oddHeader>
    <oddFooter>&amp;C_x000D_&amp;1#&amp;"Calibri"&amp;10&amp;K000000 IN CONFIDENCE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0a96ef04-aa34-4189-a720-17bd0c6c30fd" ContentTypeId="0x010100FE3B0EADF4F0FD4B8BA4BFFA70ABFC2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RBNZ Base Document" ma:contentTypeID="0x010100FE3B0EADF4F0FD4B8BA4BFFA70ABFC220044654D926088D14D80360609A41D4A62" ma:contentTypeVersion="18" ma:contentTypeDescription="Create a new document." ma:contentTypeScope="" ma:versionID="6905ab9a0e9a2cd9568069ad26459508">
  <xsd:schema xmlns:xsd="http://www.w3.org/2001/XMLSchema" xmlns:xs="http://www.w3.org/2001/XMLSchema" xmlns:p="http://schemas.microsoft.com/office/2006/metadata/properties" xmlns:ns2="bf8c6de0-13ee-4e4a-9d64-2f3fbf66de3d" xmlns:ns3="11fb6a34-6e60-43a8-9570-c7d9a80802da" xmlns:ns4="3e20cdc3-34b8-4237-be7d-b065496a0572" targetNamespace="http://schemas.microsoft.com/office/2006/metadata/properties" ma:root="true" ma:fieldsID="306eb41bcb08f76f5b3d9682b14852f2" ns2:_="" ns3:_="" ns4:_="">
    <xsd:import namespace="bf8c6de0-13ee-4e4a-9d64-2f3fbf66de3d"/>
    <xsd:import namespace="11fb6a34-6e60-43a8-9570-c7d9a80802da"/>
    <xsd:import namespace="3e20cdc3-34b8-4237-be7d-b065496a0572"/>
    <xsd:element name="properties">
      <xsd:complexType>
        <xsd:sequence>
          <xsd:element name="documentManagement">
            <xsd:complexType>
              <xsd:all>
                <xsd:element ref="ns2:o1fc51420beb4d48b7fbb659a5cd6f7a" minOccurs="0"/>
                <xsd:element ref="ns2:TaxCatchAll" minOccurs="0"/>
                <xsd:element ref="ns2:TaxCatchAllLabel" minOccurs="0"/>
                <xsd:element ref="ns2:jad2f16dc13d4c95b311e70584e15a42" minOccurs="0"/>
                <xsd:element ref="ns2:f15f6b2ab1c34acd861f4cc0575bb950" minOccurs="0"/>
                <xsd:element ref="ns2:RBNZ_Lex_Matter_ID" minOccurs="0"/>
                <xsd:element ref="ns3:i0f84bba906045b4af568ee102a52dcb" minOccurs="0"/>
                <xsd:element ref="ns2:k4f0c62bb9944748b86d7a1b201aecc9" minOccurs="0"/>
                <xsd:element ref="ns3:_dlc_DocId" minOccurs="0"/>
                <xsd:element ref="ns3:_dlc_DocIdUrl" minOccurs="0"/>
                <xsd:element ref="ns3:_dlc_DocIdPersistId" minOccurs="0"/>
                <xsd:element ref="ns4:MediaServiceMetadata" minOccurs="0"/>
                <xsd:element ref="ns4:MediaServiceFastMetadata"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8c6de0-13ee-4e4a-9d64-2f3fbf66de3d" elementFormDefault="qualified">
    <xsd:import namespace="http://schemas.microsoft.com/office/2006/documentManagement/types"/>
    <xsd:import namespace="http://schemas.microsoft.com/office/infopath/2007/PartnerControls"/>
    <xsd:element name="o1fc51420beb4d48b7fbb659a5cd6f7a" ma:index="8" nillable="true" ma:taxonomy="true" ma:internalName="o1fc51420beb4d48b7fbb659a5cd6f7a" ma:taxonomyFieldName="RBNZ_BusinessClassification" ma:displayName="Business Classification" ma:fieldId="{81fc5142-0beb-4d48-b7fb-b659a5cd6f7a}" ma:sspId="0a96ef04-aa34-4189-a720-17bd0c6c30fd" ma:termSetId="f31fc189-1cdf-4a11-acb9-fc8ee77e902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e5cea0be-d07d-4c2d-b0ff-9da1997d4fa7}" ma:internalName="TaxCatchAll" ma:showField="CatchAllData"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e5cea0be-d07d-4c2d-b0ff-9da1997d4fa7}" ma:internalName="TaxCatchAllLabel" ma:readOnly="true" ma:showField="CatchAllDataLabel"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jad2f16dc13d4c95b311e70584e15a42" ma:index="12" nillable="true" ma:taxonomy="true" ma:internalName="jad2f16dc13d4c95b311e70584e15a42" ma:taxonomyFieldName="RBNZ_SecurityClassification" ma:displayName="Security Classification" ma:default="" ma:fieldId="{3ad2f16d-c13d-4c95-b311-e70584e15a42}" ma:taxonomyMulti="true" ma:sspId="0a96ef04-aa34-4189-a720-17bd0c6c30fd" ma:termSetId="cf0ebbe6-fbb8-42c1-8a45-3078ccc9e36d" ma:anchorId="00000000-0000-0000-0000-000000000000" ma:open="false" ma:isKeyword="false">
      <xsd:complexType>
        <xsd:sequence>
          <xsd:element ref="pc:Terms" minOccurs="0" maxOccurs="1"/>
        </xsd:sequence>
      </xsd:complexType>
    </xsd:element>
    <xsd:element name="f15f6b2ab1c34acd861f4cc0575bb950" ma:index="14" nillable="true" ma:taxonomy="true" ma:internalName="f15f6b2ab1c34acd861f4cc0575bb950" ma:taxonomyFieldName="RBNZ_x0020_Status" ma:displayName="RBNZ Status" ma:default="" ma:fieldId="{f15f6b2a-b1c3-4acd-861f-4cc0575bb950}" ma:sspId="0a96ef04-aa34-4189-a720-17bd0c6c30fd" ma:termSetId="565fde47-9711-44c4-99b2-2c083cfd1f8d" ma:anchorId="00000000-0000-0000-0000-000000000000" ma:open="false" ma:isKeyword="false">
      <xsd:complexType>
        <xsd:sequence>
          <xsd:element ref="pc:Terms" minOccurs="0" maxOccurs="1"/>
        </xsd:sequence>
      </xsd:complexType>
    </xsd:element>
    <xsd:element name="RBNZ_Lex_Matter_ID" ma:index="16" nillable="true" ma:displayName="Lex Matter ID" ma:internalName="RBNZ_Lex_Matter_ID">
      <xsd:simpleType>
        <xsd:restriction base="dms:Text">
          <xsd:maxLength value="255"/>
        </xsd:restriction>
      </xsd:simpleType>
    </xsd:element>
    <xsd:element name="k4f0c62bb9944748b86d7a1b201aecc9" ma:index="19" nillable="true" ma:taxonomy="true" ma:internalName="k4f0c62bb9944748b86d7a1b201aecc9" ma:taxonomyFieldName="RBNZ_Relevant_Legislation" ma:displayName="Relevant Legislation" ma:fieldId="{44f0c62b-b994-4748-b86d-7a1b201aecc9}" ma:sspId="0a96ef04-aa34-4189-a720-17bd0c6c30fd" ma:termSetId="b30b74e3-90ea-4e4a-bf13-320e55d7454d"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1fb6a34-6e60-43a8-9570-c7d9a80802da" elementFormDefault="qualified">
    <xsd:import namespace="http://schemas.microsoft.com/office/2006/documentManagement/types"/>
    <xsd:import namespace="http://schemas.microsoft.com/office/infopath/2007/PartnerControls"/>
    <xsd:element name="i0f84bba906045b4af568ee102a52dcb" ma:index="17" nillable="true" ma:taxonomy="true" ma:internalName="i0f84bba906045b4af568ee102a52dcb" ma:taxonomyFieldName="RevIMBCS" ma:displayName="Disposal Authority" ma:indexed="true" ma:default="" ma:fieldId="{20f84bba-9060-45b4-af56-8ee102a52dcb}" ma:sspId="0a96ef04-aa34-4189-a720-17bd0c6c30fd" ma:termSetId="c5bf79c6-5219-4647-933c-07d9549060a0" ma:anchorId="00000000-0000-0000-0000-000000000000" ma:open="false" ma:isKeyword="false">
      <xsd:complexType>
        <xsd:sequence>
          <xsd:element ref="pc:Terms" minOccurs="0" maxOccurs="1"/>
        </xsd:sequence>
      </xsd:complexType>
    </xsd:element>
    <xsd:element name="_dlc_DocId" ma:index="21" nillable="true" ma:displayName="Document ID Value" ma:description="The value of the document ID assigned to this item." ma:indexed="true" ma:internalName="_dlc_DocId" ma:readOnly="true">
      <xsd:simpleType>
        <xsd:restriction base="dms:Text"/>
      </xsd:simpleType>
    </xsd:element>
    <xsd:element name="_dlc_DocIdUrl" ma:index="2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3"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3e20cdc3-34b8-4237-be7d-b065496a0572"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TaxCatchAll xmlns="bf8c6de0-13ee-4e4a-9d64-2f3fbf66de3d" xsi:nil="true"/>
    <_dlc_DocId xmlns="11fb6a34-6e60-43a8-9570-c7d9a80802da">XYM3HSXCN6TQ-346187183-163</_dlc_DocId>
    <_dlc_DocIdUrl xmlns="11fb6a34-6e60-43a8-9570-c7d9a80802da">
      <Url>https://rbnzgovt.sharepoint.com/sites/Policy-DepositTakers/_layouts/15/DocIdRedir.aspx?ID=XYM3HSXCN6TQ-346187183-163</Url>
      <Description>XYM3HSXCN6TQ-346187183-163</Description>
    </_dlc_DocIdUrl>
    <RBNZ_Lex_Matter_ID xmlns="bf8c6de0-13ee-4e4a-9d64-2f3fbf66de3d" xsi:nil="true"/>
    <i0f84bba906045b4af568ee102a52dcb xmlns="11fb6a34-6e60-43a8-9570-c7d9a80802da">
      <Terms xmlns="http://schemas.microsoft.com/office/infopath/2007/PartnerControls"/>
    </i0f84bba906045b4af568ee102a52dcb>
    <o1fc51420beb4d48b7fbb659a5cd6f7a xmlns="bf8c6de0-13ee-4e4a-9d64-2f3fbf66de3d">
      <Terms xmlns="http://schemas.microsoft.com/office/infopath/2007/PartnerControls"/>
    </o1fc51420beb4d48b7fbb659a5cd6f7a>
    <jad2f16dc13d4c95b311e70584e15a42 xmlns="bf8c6de0-13ee-4e4a-9d64-2f3fbf66de3d">
      <Terms xmlns="http://schemas.microsoft.com/office/infopath/2007/PartnerControls"/>
    </jad2f16dc13d4c95b311e70584e15a42>
    <f15f6b2ab1c34acd861f4cc0575bb950 xmlns="bf8c6de0-13ee-4e4a-9d64-2f3fbf66de3d">
      <Terms xmlns="http://schemas.microsoft.com/office/infopath/2007/PartnerControls"/>
    </f15f6b2ab1c34acd861f4cc0575bb950>
    <k4f0c62bb9944748b86d7a1b201aecc9 xmlns="bf8c6de0-13ee-4e4a-9d64-2f3fbf66de3d">
      <Terms xmlns="http://schemas.microsoft.com/office/infopath/2007/PartnerControls"/>
    </k4f0c62bb9944748b86d7a1b201aecc9>
  </documentManagement>
</p:properties>
</file>

<file path=customXml/itemProps1.xml><?xml version="1.0" encoding="utf-8"?>
<ds:datastoreItem xmlns:ds="http://schemas.openxmlformats.org/officeDocument/2006/customXml" ds:itemID="{EC413602-B03D-45B2-849F-5E8095E4468D}">
  <ds:schemaRefs>
    <ds:schemaRef ds:uri="http://schemas.microsoft.com/sharepoint/v3/contenttype/forms"/>
  </ds:schemaRefs>
</ds:datastoreItem>
</file>

<file path=customXml/itemProps2.xml><?xml version="1.0" encoding="utf-8"?>
<ds:datastoreItem xmlns:ds="http://schemas.openxmlformats.org/officeDocument/2006/customXml" ds:itemID="{9D5168D0-68FB-4DAB-9284-40BAE4186182}">
  <ds:schemaRefs>
    <ds:schemaRef ds:uri="Microsoft.SharePoint.Taxonomy.ContentTypeSync"/>
  </ds:schemaRefs>
</ds:datastoreItem>
</file>

<file path=customXml/itemProps3.xml><?xml version="1.0" encoding="utf-8"?>
<ds:datastoreItem xmlns:ds="http://schemas.openxmlformats.org/officeDocument/2006/customXml" ds:itemID="{B4FB13C0-635B-46A5-89AB-EF9DEF0D6687}">
  <ds:schemaRefs>
    <ds:schemaRef ds:uri="http://schemas.microsoft.com/sharepoint/events"/>
  </ds:schemaRefs>
</ds:datastoreItem>
</file>

<file path=customXml/itemProps4.xml><?xml version="1.0" encoding="utf-8"?>
<ds:datastoreItem xmlns:ds="http://schemas.openxmlformats.org/officeDocument/2006/customXml" ds:itemID="{8E79ADC9-040E-4E9A-9078-966E2040A4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8c6de0-13ee-4e4a-9d64-2f3fbf66de3d"/>
    <ds:schemaRef ds:uri="11fb6a34-6e60-43a8-9570-c7d9a80802da"/>
    <ds:schemaRef ds:uri="3e20cdc3-34b8-4237-be7d-b065496a05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C66D24FC-72DD-4381-84DE-923B53215EAA}">
  <ds:schemaRefs>
    <ds:schemaRef ds:uri="http://purl.org/dc/elements/1.1/"/>
    <ds:schemaRef ds:uri="bf8c6de0-13ee-4e4a-9d64-2f3fbf66de3d"/>
    <ds:schemaRef ds:uri="http://www.w3.org/XML/1998/namespace"/>
    <ds:schemaRef ds:uri="http://schemas.microsoft.com/office/2006/metadata/properties"/>
    <ds:schemaRef ds:uri="http://schemas.microsoft.com/office/infopath/2007/PartnerControls"/>
    <ds:schemaRef ds:uri="http://purl.org/dc/dcmitype/"/>
    <ds:schemaRef ds:uri="http://schemas.microsoft.com/office/2006/documentManagement/types"/>
    <ds:schemaRef ds:uri="http://schemas.openxmlformats.org/package/2006/metadata/core-properties"/>
    <ds:schemaRef ds:uri="3e20cdc3-34b8-4237-be7d-b065496a0572"/>
    <ds:schemaRef ds:uri="11fb6a34-6e60-43a8-9570-c7d9a80802da"/>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Contacts</vt:lpstr>
      <vt:lpstr>LVR lending position</vt:lpstr>
      <vt:lpstr>Sign-off</vt:lpstr>
      <vt:lpstr>List</vt:lpstr>
      <vt:lpstr>ALF Admin</vt:lpstr>
      <vt:lpstr>Change log</vt:lpstr>
      <vt:lpstr>Contacts!Print_Area</vt:lpstr>
      <vt:lpstr>'LVR lending position'!Print_Area</vt:lpstr>
      <vt:lpstr>'Sign-off'!Print_Area</vt:lpstr>
    </vt:vector>
  </TitlesOfParts>
  <Manager/>
  <Company>Reserve Bank of New Zealand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thorpc</dc:creator>
  <cp:keywords/>
  <dc:description/>
  <cp:lastModifiedBy>Daniel Snethlage</cp:lastModifiedBy>
  <cp:revision/>
  <dcterms:created xsi:type="dcterms:W3CDTF">2012-10-29T20:14:10Z</dcterms:created>
  <dcterms:modified xsi:type="dcterms:W3CDTF">2026-02-22T22:26:17Z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Number">
    <vt:lpwstr>20692636</vt:lpwstr>
  </property>
  <property fmtid="{D5CDD505-2E9C-101B-9397-08002B2CF9AE}" pid="3" name="DocVersion">
    <vt:lpwstr>1.0</vt:lpwstr>
  </property>
  <property fmtid="{D5CDD505-2E9C-101B-9397-08002B2CF9AE}" pid="4" name="DocName">
    <vt:lpwstr>LVR-lending-position-survey V1.2 rebrand 2023.xlsx</vt:lpwstr>
  </property>
  <property fmtid="{D5CDD505-2E9C-101B-9397-08002B2CF9AE}" pid="5" name="DocTitle">
    <vt:lpwstr/>
  </property>
  <property fmtid="{D5CDD505-2E9C-101B-9397-08002B2CF9AE}" pid="6" name="DocSubject">
    <vt:lpwstr/>
  </property>
  <property fmtid="{D5CDD505-2E9C-101B-9397-08002B2CF9AE}" pid="7" name="DocAuthors">
    <vt:lpwstr/>
  </property>
  <property fmtid="{D5CDD505-2E9C-101B-9397-08002B2CF9AE}" pid="8" name="DocKeywords">
    <vt:lpwstr/>
  </property>
  <property fmtid="{D5CDD505-2E9C-101B-9397-08002B2CF9AE}" pid="9" name="DocOwner">
    <vt:lpwstr>Kylie Simonsen</vt:lpwstr>
  </property>
  <property fmtid="{D5CDD505-2E9C-101B-9397-08002B2CF9AE}" pid="10" name="DocObjectType">
    <vt:lpwstr>rbnz_administration</vt:lpwstr>
  </property>
  <property fmtid="{D5CDD505-2E9C-101B-9397-08002B2CF9AE}" pid="11" name="DocCreated">
    <vt:lpwstr>20/10/2023 12:41:00 pm</vt:lpwstr>
  </property>
  <property fmtid="{D5CDD505-2E9C-101B-9397-08002B2CF9AE}" pid="12" name="DocModified">
    <vt:lpwstr>20/10/2023 12:41:01 pm</vt:lpwstr>
  </property>
  <property fmtid="{D5CDD505-2E9C-101B-9397-08002B2CF9AE}" pid="13" name="DocModifier">
    <vt:lpwstr>Kylie Simonsen</vt:lpwstr>
  </property>
  <property fmtid="{D5CDD505-2E9C-101B-9397-08002B2CF9AE}" pid="14" name="DocChronicleId">
    <vt:lpwstr>090000c380a3281c</vt:lpwstr>
  </property>
  <property fmtid="{D5CDD505-2E9C-101B-9397-08002B2CF9AE}" pid="15" name="DocFooter">
    <vt:lpwstr>LVR-lending-position-survey V1.2 rebrand 2023.xlsx
Ref #20692636 1.0</vt:lpwstr>
  </property>
  <property fmtid="{D5CDD505-2E9C-101B-9397-08002B2CF9AE}" pid="16" name="MSIP_Label_61204ef0-88f2-468b-8ccc-80ef20191258_Enabled">
    <vt:lpwstr>true</vt:lpwstr>
  </property>
  <property fmtid="{D5CDD505-2E9C-101B-9397-08002B2CF9AE}" pid="17" name="MSIP_Label_61204ef0-88f2-468b-8ccc-80ef20191258_SetDate">
    <vt:lpwstr>2025-07-18T02:05:12Z</vt:lpwstr>
  </property>
  <property fmtid="{D5CDD505-2E9C-101B-9397-08002B2CF9AE}" pid="18" name="MSIP_Label_61204ef0-88f2-468b-8ccc-80ef20191258_Method">
    <vt:lpwstr>Privileged</vt:lpwstr>
  </property>
  <property fmtid="{D5CDD505-2E9C-101B-9397-08002B2CF9AE}" pid="19" name="MSIP_Label_61204ef0-88f2-468b-8ccc-80ef20191258_Name">
    <vt:lpwstr>IN CONFIDENCE_00</vt:lpwstr>
  </property>
  <property fmtid="{D5CDD505-2E9C-101B-9397-08002B2CF9AE}" pid="20" name="MSIP_Label_61204ef0-88f2-468b-8ccc-80ef20191258_SiteId">
    <vt:lpwstr>ef09e631-f62d-48d5-8cdb-02f838550358</vt:lpwstr>
  </property>
  <property fmtid="{D5CDD505-2E9C-101B-9397-08002B2CF9AE}" pid="21" name="MSIP_Label_61204ef0-88f2-468b-8ccc-80ef20191258_ActionId">
    <vt:lpwstr>9aae837b-f842-45a4-911b-310682f3fafc</vt:lpwstr>
  </property>
  <property fmtid="{D5CDD505-2E9C-101B-9397-08002B2CF9AE}" pid="22" name="MSIP_Label_61204ef0-88f2-468b-8ccc-80ef20191258_ContentBits">
    <vt:lpwstr>3</vt:lpwstr>
  </property>
  <property fmtid="{D5CDD505-2E9C-101B-9397-08002B2CF9AE}" pid="23" name="MSIP_Label_61204ef0-88f2-468b-8ccc-80ef20191258_Tag">
    <vt:lpwstr>10, 0, 1, 1</vt:lpwstr>
  </property>
  <property fmtid="{D5CDD505-2E9C-101B-9397-08002B2CF9AE}" pid="24" name="ContentTypeId">
    <vt:lpwstr>0x010100FE3B0EADF4F0FD4B8BA4BFFA70ABFC220044654D926088D14D80360609A41D4A62</vt:lpwstr>
  </property>
  <property fmtid="{D5CDD505-2E9C-101B-9397-08002B2CF9AE}" pid="25" name="_dlc_DocIdItemGuid">
    <vt:lpwstr>12d55d37-ddee-4a1e-9a55-d92770914d96</vt:lpwstr>
  </property>
  <property fmtid="{D5CDD505-2E9C-101B-9397-08002B2CF9AE}" pid="26" name="MediaServiceImageTags">
    <vt:lpwstr/>
  </property>
  <property fmtid="{D5CDD505-2E9C-101B-9397-08002B2CF9AE}" pid="27" name="RBNZ_x0020_Status">
    <vt:lpwstr/>
  </property>
  <property fmtid="{D5CDD505-2E9C-101B-9397-08002B2CF9AE}" pid="28" name="f15f6b2ab1c34acd861f4cc0575bb950">
    <vt:lpwstr/>
  </property>
  <property fmtid="{D5CDD505-2E9C-101B-9397-08002B2CF9AE}" pid="29" name="jad2f16dc13d4c95b311e70584e15a42">
    <vt:lpwstr/>
  </property>
  <property fmtid="{D5CDD505-2E9C-101B-9397-08002B2CF9AE}" pid="30" name="RBNZ_SecurityClassification">
    <vt:lpwstr/>
  </property>
  <property fmtid="{D5CDD505-2E9C-101B-9397-08002B2CF9AE}" pid="31" name="o1fc51420beb4d48b7fbb659a5cd6f7a">
    <vt:lpwstr/>
  </property>
  <property fmtid="{D5CDD505-2E9C-101B-9397-08002B2CF9AE}" pid="32" name="RBNZ Status">
    <vt:lpwstr/>
  </property>
  <property fmtid="{D5CDD505-2E9C-101B-9397-08002B2CF9AE}" pid="33" name="RBNZ_BusinessClassification">
    <vt:lpwstr/>
  </property>
  <property fmtid="{D5CDD505-2E9C-101B-9397-08002B2CF9AE}" pid="34" name="RBNZ_DCTM_OBJ_ID">
    <vt:lpwstr/>
  </property>
  <property fmtid="{D5CDD505-2E9C-101B-9397-08002B2CF9AE}" pid="35" name="Order">
    <vt:r8>996100</vt:r8>
  </property>
  <property fmtid="{D5CDD505-2E9C-101B-9397-08002B2CF9AE}" pid="36" name="xd_ProgID">
    <vt:lpwstr/>
  </property>
  <property fmtid="{D5CDD505-2E9C-101B-9397-08002B2CF9AE}" pid="37" name="ComplianceAssetId">
    <vt:lpwstr/>
  </property>
  <property fmtid="{D5CDD505-2E9C-101B-9397-08002B2CF9AE}" pid="38" name="TemplateUrl">
    <vt:lpwstr/>
  </property>
  <property fmtid="{D5CDD505-2E9C-101B-9397-08002B2CF9AE}" pid="39" name="RBNZ_Sec_Classification">
    <vt:lpwstr/>
  </property>
  <property fmtid="{D5CDD505-2E9C-101B-9397-08002B2CF9AE}" pid="40" name="RBNZ_Original_Doc_Name">
    <vt:lpwstr/>
  </property>
  <property fmtid="{D5CDD505-2E9C-101B-9397-08002B2CF9AE}" pid="41" name="Parent_Folder_ID">
    <vt:lpwstr/>
  </property>
  <property fmtid="{D5CDD505-2E9C-101B-9397-08002B2CF9AE}" pid="42" name="_ExtendedDescription">
    <vt:lpwstr/>
  </property>
  <property fmtid="{D5CDD505-2E9C-101B-9397-08002B2CF9AE}" pid="43" name="TriggerFlowInfo">
    <vt:lpwstr/>
  </property>
  <property fmtid="{D5CDD505-2E9C-101B-9397-08002B2CF9AE}" pid="44" name="xd_Signature">
    <vt:bool>false</vt:bool>
  </property>
  <property fmtid="{D5CDD505-2E9C-101B-9397-08002B2CF9AE}" pid="45" name="RBNZ_DCTM_RBNZ_ID">
    <vt:lpwstr/>
  </property>
  <property fmtid="{D5CDD505-2E9C-101B-9397-08002B2CF9AE}" pid="46" name="RBNZ_Relevant_Legislation">
    <vt:lpwstr/>
  </property>
  <property fmtid="{D5CDD505-2E9C-101B-9397-08002B2CF9AE}" pid="47" name="RevIMBCS">
    <vt:lpwstr/>
  </property>
  <property fmtid="{D5CDD505-2E9C-101B-9397-08002B2CF9AE}" pid="48" name="RBNZ_Status">
    <vt:lpwstr/>
  </property>
  <property fmtid="{D5CDD505-2E9C-101B-9397-08002B2CF9AE}" pid="49" name="mf7ea89b06624aa1a07633d88b4a215a">
    <vt:lpwstr/>
  </property>
  <property fmtid="{D5CDD505-2E9C-101B-9397-08002B2CF9AE}" pid="50" name="Koru_x0020_Business_x0020_Unit">
    <vt:lpwstr/>
  </property>
  <property fmtid="{D5CDD505-2E9C-101B-9397-08002B2CF9AE}" pid="51" name="k377d21d07834f43bb50273450799092">
    <vt:lpwstr/>
  </property>
  <property fmtid="{D5CDD505-2E9C-101B-9397-08002B2CF9AE}" pid="52" name="Koru_x0020_Business_x0020_Context1">
    <vt:lpwstr/>
  </property>
  <property fmtid="{D5CDD505-2E9C-101B-9397-08002B2CF9AE}" pid="53" name="i66dcc90980d454aa5b985450e967d3f">
    <vt:lpwstr/>
  </property>
  <property fmtid="{D5CDD505-2E9C-101B-9397-08002B2CF9AE}" pid="54" name="of7984dfc6f94bc4b82836fdadf92f4e">
    <vt:lpwstr/>
  </property>
  <property fmtid="{D5CDD505-2E9C-101B-9397-08002B2CF9AE}" pid="55" name="Koru_x0020_Business_x0020_Unit1">
    <vt:lpwstr/>
  </property>
  <property fmtid="{D5CDD505-2E9C-101B-9397-08002B2CF9AE}" pid="56" name="Koru_x0020_Document_x0020_Type">
    <vt:lpwstr/>
  </property>
  <property fmtid="{D5CDD505-2E9C-101B-9397-08002B2CF9AE}" pid="57" name="o17af425ffe44c098ce327cac57f2411">
    <vt:lpwstr/>
  </property>
  <property fmtid="{D5CDD505-2E9C-101B-9397-08002B2CF9AE}" pid="58" name="Koru_x0020_Secured_x0020_Categories1">
    <vt:lpwstr/>
  </property>
  <property fmtid="{D5CDD505-2E9C-101B-9397-08002B2CF9AE}" pid="59" name="a8032a61d3a044489236baf57b48a661">
    <vt:lpwstr/>
  </property>
  <property fmtid="{D5CDD505-2E9C-101B-9397-08002B2CF9AE}" pid="60" name="Koru_x0020_Secured_x0020_Categories">
    <vt:lpwstr/>
  </property>
  <property fmtid="{D5CDD505-2E9C-101B-9397-08002B2CF9AE}" pid="61" name="Koru_x0020_Business_x0020_Context">
    <vt:lpwstr/>
  </property>
  <property fmtid="{D5CDD505-2E9C-101B-9397-08002B2CF9AE}" pid="62" name="n19ad734877e4d63a60384753b039e18">
    <vt:lpwstr/>
  </property>
  <property fmtid="{D5CDD505-2E9C-101B-9397-08002B2CF9AE}" pid="63" name="h8f31afd23204028b22f934d6e8e367d">
    <vt:lpwstr/>
  </property>
  <property fmtid="{D5CDD505-2E9C-101B-9397-08002B2CF9AE}" pid="64" name="Koru Secured Categories">
    <vt:lpwstr/>
  </property>
  <property fmtid="{D5CDD505-2E9C-101B-9397-08002B2CF9AE}" pid="65" name="Koru Business Unit">
    <vt:lpwstr/>
  </property>
  <property fmtid="{D5CDD505-2E9C-101B-9397-08002B2CF9AE}" pid="66" name="Koru Business Context1">
    <vt:lpwstr/>
  </property>
  <property fmtid="{D5CDD505-2E9C-101B-9397-08002B2CF9AE}" pid="67" name="Koru Secured Categories1">
    <vt:lpwstr/>
  </property>
  <property fmtid="{D5CDD505-2E9C-101B-9397-08002B2CF9AE}" pid="68" name="Koru Document Type">
    <vt:lpwstr/>
  </property>
  <property fmtid="{D5CDD505-2E9C-101B-9397-08002B2CF9AE}" pid="69" name="Koru Business Context">
    <vt:lpwstr/>
  </property>
  <property fmtid="{D5CDD505-2E9C-101B-9397-08002B2CF9AE}" pid="70" name="Koru Business Unit1">
    <vt:lpwstr/>
  </property>
</Properties>
</file>